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14. Los Mártires Preg 2\"/>
    </mc:Choice>
  </mc:AlternateContent>
  <xr:revisionPtr revIDLastSave="0" documentId="8_{7AD031F3-C142-4C12-97D3-FD22295DA19C}" xr6:coauthVersionLast="47" xr6:coauthVersionMax="47" xr10:uidLastSave="{00000000-0000-0000-0000-000000000000}"/>
  <bookViews>
    <workbookView xWindow="-120" yWindow="-120" windowWidth="20730" windowHeight="11160" activeTab="2" xr2:uid="{7AE593E8-68B1-4765-BD0C-3F7B89A709A2}"/>
  </bookViews>
  <sheets>
    <sheet name="PRMER PERIODO" sheetId="1" r:id="rId1"/>
    <sheet name="SEGUNDO PERIODO" sheetId="2" r:id="rId2"/>
    <sheet name="TERCER PERIOD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" i="3" l="1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5" i="3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5" i="2"/>
  <c r="Q6" i="1"/>
  <c r="Q7" i="1"/>
  <c r="Q8" i="1"/>
  <c r="Q5" i="1"/>
</calcChain>
</file>

<file path=xl/sharedStrings.xml><?xml version="1.0" encoding="utf-8"?>
<sst xmlns="http://schemas.openxmlformats.org/spreadsheetml/2006/main" count="1013" uniqueCount="416">
  <si>
    <t>Proposición 014 de 2025</t>
  </si>
  <si>
    <t>Fondo de Desarrollo Local</t>
  </si>
  <si>
    <t>Número del Contrato Según Secop</t>
  </si>
  <si>
    <t>tipo de contrato[1]</t>
  </si>
  <si>
    <t>modalidad de contratación[2]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</si>
  <si>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</si>
  <si>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</si>
  <si>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</si>
  <si>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</si>
  <si>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>Plazo de ejecución Contractual</t>
  </si>
  <si>
    <t>Valor  inicial del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</si>
  <si>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</si>
  <si>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</si>
  <si>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</si>
  <si>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[1] prestación de servicio, convenio interadministrativo, cooperación, obra, interventoria, asociación, estudios y diseños, etc</t>
  </si>
  <si>
    <t xml:space="preserve">[2] LICITACION PUBLICA, CONCURSO DE MERITOS, SELECCIÓN ABREVIADA, MINIMA CUANTIA, CONTRATACION DIRECTA </t>
  </si>
  <si>
    <t>ADICIONES/ PRORROGAS CONTRATOS  FONDOS DE DESARROLLO LOCAL</t>
  </si>
  <si>
    <t xml:space="preserve">No. de ADICIÓN y/o PRORROGA al Contrato  No. XXXX  (numeración del FDL) </t>
  </si>
  <si>
    <t>Fecha de Acta de incio</t>
  </si>
  <si>
    <t>Plazo de Prorroga ( Meses y dias)</t>
  </si>
  <si>
    <t xml:space="preserve">Plazo total ejecución contractual </t>
  </si>
  <si>
    <t xml:space="preserve">Valor Adicion </t>
  </si>
  <si>
    <t>Valor Final Contrato</t>
  </si>
  <si>
    <t xml:space="preserve">Fecha de FIRMA DE LA PRORROGA Y/O ADICION  </t>
  </si>
  <si>
    <t>UNCAMENTE LAS SUSCRITAS ENTRE 01/DICIEMBRE/2024 al 22/DICIEMBRE /2024.</t>
  </si>
  <si>
    <t>UNICAMENTE LAS CELEBRADAS ENTRE EL 23/DICIEMBRE /2024 al 29/DICIEMBRE/2024</t>
  </si>
  <si>
    <t>UNICAMENTE ENTRE EL 30/DICIEMBRE /2024 al 31/DICIEMBRE /2024.</t>
  </si>
  <si>
    <t xml:space="preserve">NOTA INCLUYA UNICAMENTE LAS ADICIONES  Y PRORROGAS A CONTRATOS QUE FUERON SUSCRITAS EN EL PERIODO DE TIEMPO INDICADO EN DICIEMBRE DE 2024 </t>
  </si>
  <si>
    <t>MARTIRES</t>
  </si>
  <si>
    <t>PRESTACION DE SERVICIOS</t>
  </si>
  <si>
    <t>ARRENDAMIENTO DE INMUEBLES</t>
  </si>
  <si>
    <t>MINIMA CUANTIA</t>
  </si>
  <si>
    <t>CONTRATACIÓN DIRECTA</t>
  </si>
  <si>
    <t>PRESTAR LOS SERVICIOS DE APOYO METODOLÓGICO, LOGÍSTICO, SISTEMATIZACIÓN, ENTREGA DE DOCUMENTOS Y SOCIALIZACIÓN DE RESULTADOS DE LOS ENCUENTROS CIUDADANOS DE LA LOCALIDAD DE LOS MÁRTIRES EN LAS FASES REQUERIDAS Y DEMÁS EJERCICIOS DE PARTICIPACIÓN CIUDADANA MEDIANTE PRECIOS UNITARIOS A MONTO AGOTABLE DE CONFORMIDAD CON LOS DOCUMENTOS PREVIOS</t>
  </si>
  <si>
    <t>PRESTAR LOS SERVICIOS PROFESIONALES COMO ENLACE TERRITORIAL PARA EL APOYO A LOS SECTORES PRODUCTIVOS DE LA LOCALIDAD DE LOS MÁRTIRES.</t>
  </si>
  <si>
    <t>PRESTAR SUS SERVICIOS PROFESIONALES DE APOYO EN LA FORMULACIÓN, EVALUACIÓN Y SEGUIMIENTO DE LAS INSTANCIAS DE PARTICIPACIÓN LOCALES, ASÍ COMO DE LOS PROYECTOS DE INVERSIÓN Y DEMÁS ACTIVIDADES RELACIONADAS CON EL ÁREA DE GESTIÓN DEL DESARROLLO LOCAL.</t>
  </si>
  <si>
    <t>CONTRATAR EL SERVICIO DE ARRENDAMIENTO DEL BIEN INMUEBLE UBICADO EN EL PISO 06 TORRE PARQUEADEROS DEL CENTRO COMERCIAL MALLPLAZA PARA LA SEDE ADMINISTRATIVA DE LA ALCALDIA LOCAL</t>
  </si>
  <si>
    <t>EMMANUEL ALEJANDRO HERNÁNDEZ NIETO</t>
  </si>
  <si>
    <t>MAITE YERALDIN HURATDO COPETE</t>
  </si>
  <si>
    <t>MALLPLAZA SERVICIOS S A S</t>
  </si>
  <si>
    <t xml:space="preserve">https://community.secop.gov.co/Public/Tendering/OpportunityDetail/Index?noticeUID=CO1.NTC.6226138&amp;isFromPublicArea=True&amp;isModal=False
</t>
  </si>
  <si>
    <t xml:space="preserve">https://community.secop.gov.co/Public/Tendering/OpportunityDetail/Index?noticeUID=CO1.NTC.6288707&amp;isFromPublicArea=True&amp;isModal=False
</t>
  </si>
  <si>
    <t>https://community.secop.gov.co/Public/Tendering/OpportunityDetail/Index?noticeUID=CO1.NTC.6391884&amp;isFromPublicArea=True&amp;isModal=False</t>
  </si>
  <si>
    <t>https://community.secop.gov.co/Public/Tendering/OpportunityDetail/Index?noticeUID=CO1.NTC.6415275&amp;isFromPublicArea=True&amp;isModal=False</t>
  </si>
  <si>
    <t>FORTALECER 60 ORGANIZACIONES , JAC E INSTANCIAS DE PARTICIPACIÓN CIUDADANA</t>
  </si>
  <si>
    <t>REALIZAR 4 ESTRATEGIAS DE FORTALECIMIENTO INSTITUCIONAL.</t>
  </si>
  <si>
    <t>N/A</t>
  </si>
  <si>
    <t>MÁRTIRES PARTICIPA Y DECIDE</t>
  </si>
  <si>
    <t>GESTIÓN PÚBLICA EFICIENTE Y TRANSPARENTE</t>
  </si>
  <si>
    <t>SERVICIOS DE ALQUILER O ARRENDAMIENTO CON O SIN OPCIÓN DE COMPRA, RELATIVOS A BIENES INMUEBLES NO RESIDENCIALES (DIFERENTES A VIVIENDA), PROPIOS O ARRENDADOS.</t>
  </si>
  <si>
    <t>2 MESES</t>
  </si>
  <si>
    <t>6 MESES</t>
  </si>
  <si>
    <t>7 MESES</t>
  </si>
  <si>
    <t>4 MESES</t>
  </si>
  <si>
    <t>1 MES</t>
  </si>
  <si>
    <t>5 MESES</t>
  </si>
  <si>
    <t>4 MESES Y 24 DIAS</t>
  </si>
  <si>
    <t>2 MESES Y 12 DIAS</t>
  </si>
  <si>
    <t>7 MESES Y 6 DIAS</t>
  </si>
  <si>
    <t>OCTAGONO GROUP SAS</t>
  </si>
  <si>
    <t>PRESTAR LOS SERVICIOS PROFESIONALES AL ÁREA DE GESTIÓN DEL DESARROLLO LOCAL ADMINISTRATIVA Y FINANCIERA PARA EJECUTAR LOS ASUNTOS CONTABLES DEL FONDO DE DESARROLLO LOCAL DE LOS MARTIRES</t>
  </si>
  <si>
    <t>PRESTAR LOS SERVICIOS DE APOYO A LA GESTIÓN PARA BRINDAR ACOMPAÑAMIENTO TÉCNICO,ADMINISTRATIVO Y ASISTENCIAL EN LAS ETAPAS DE LA GESTIÓN PÚBLICA CONTRACTUAL, EN CUMPLIMIENTO DEL PLAN DE DESARROLLO LOCAL VIGENTE</t>
  </si>
  <si>
    <t>PRESTAR LOS SERVICIOS PROFESIONALES AL ÁREA DE GESTIÓN DEL DESARROLLO LOCAL ADMINISTRATIVA Y FINANCIERA PARA EJECUTAR LOS ASUNTOS CONTABLES DEL FONDO DE DESARROLLO LOCAL DE LOS MARTIRES"</t>
  </si>
  <si>
    <t xml:space="preserve">	PRESTAR SUS SERVICIOS PROFESIONALES PARA APOYAR A LOS RESPONSABLES E INTEGRANTES DE LOS PROCESOS DEL ÁREA DE GESTIÓN DEL DESARROLLO, SIGUIENDO LOS LINEAMIENTOS METODOLÓGICOS ESTABLECIDOS POR EL FDLM, EN CUMPLIMIENTO DEL PLAN DE DESARROLLO LOCAL VIGENTE.</t>
  </si>
  <si>
    <t>PRESTACIÓN DE SERVICIOS DE ASESORÍA PROFESIONAL ESPECIALIZADA PARA APOYAR AL DESPACHO DEL FONDO DE DESARROLLO LOCAL DE LOS MÁRTIRES EN LOS PROCESOS DE, PLANEACIÓN, ORGANIZACIÓN, ORIENTACIÓN Y SEGUIMIENTO DE PLANES, PROGRAMAS Y PROYECTOS RELACIONADOS CON EL CUMPLIMIENTO DEL PLAN DE DESARROLLO LOCAL, DE ACUERDO CON LOS LINEAMIENTOS ESTABLECIDOS POR EL DISTRITO Y LA NORMATIVIDAD VIGENTE.</t>
  </si>
  <si>
    <t>PRESTAR LOS SERVICIOS PROFESIONALES ESPECIALIZADOS PARA APOYAR LA GESTIÓN DEL ALCALDE LOCAL EN LOS ASUNTOS RELACIONADOS CON SEGURIDAD, CONVIVENCIA Y JUSTICIA EN LA LOCALIDAD DE LOS MÁRTIRES.</t>
  </si>
  <si>
    <t>PRESTAR SUS SERVICIOS COMO PERSONAL DE APOYO EN LA CONDUCCIÓN DEL VEHÍCULO DE PROPIEDAD DEL FONDO DE DESARROLLO LOCAL DE LOS MÁRTIRES, ASIGNADO A DESPACHO.</t>
  </si>
  <si>
    <t>PRESTAR LOS SERVICIOS PROFESIONALES ADMINISTRATIVOS AL FONDO DE DESARROLLO LOCAL EN EL FORTALECIMIENTO DE LAS ETAPAS DE LA GESTION PUBLICA CONTRACTUAL, EN CUMPLIMIENTO DEL PLAN DE DESARROLLO LOCAL VIGENTE.</t>
  </si>
  <si>
    <t>PRESTACIÓN DE SERVICIOS PROFESIONALES AL FONDO DE DESARROLLO LOCAL EN EL FORTALECIMIENTO DE LAS ETAPAS DE LA GESTIÓN PÚBLICA CONTRACTUAL, EN CUMPLIMIENTO DEL PLAN DE DESARROLLO LOCAL VIGENTE</t>
  </si>
  <si>
    <t>PRESTAR SUS SERVICIOS PROFESIONALES ESPECIALIZADOS PARA GARANTIZAR LA COORDINACION, EJECUCION Y SEGUIMIENTO DE LA GESTION PUBLICA CONTRACTUAL EN SUS FASES PRECONTRACTUAL,CONTRACTUAL Y POSCONTRACUAL QUE SE REQUIERA EN EL CUMPLIMIENTO DEL PLAN DE DESARROLLO</t>
  </si>
  <si>
    <t>PRESTAR LOS SERVICIOS PROFESIONALES PARA ACOMPAÑAR AL DESPACHO DEL ALCALDE LOCAL DE LOS MÁRTIRES CON EL SEGUIMIENTO A REQUERIMIENTOS DE ENTES DE CONTROL, CIUDADANÍA, ENTIDADES, DERECHOS DE PETICION Y DEMAS RELACIONADOS</t>
  </si>
  <si>
    <t>PRESTACIÓN DE SERVICIOS PROFESIONALES AL FONDO DE DESARROLLO LOCAL EN EL FORTALECIMIENTO DE LAS ETAPAS DE LA GESTIÓN PÚBLICA CONTRACTUAL, EN CUMPLIMIENTO DEL PLAN DE DESARROLLO LOCAL VIGENTE.</t>
  </si>
  <si>
    <t>Prestación de servicios profesionales al fondo de desarrollo local en el fortalecimiento de las etapas de la gestión pública contractual, en cumplimiento del plan de desarrollo local vigente.</t>
  </si>
  <si>
    <t xml:space="preserve">
APOYAR JURÍDICAMENTE LA EJECUCIÓN DE LAS ACCIONES REQUERIDAS PARA LA DEPURACIÓN DE LAS ACTUACIONES ADMINISTRATIVAS QUE CURSAN EN LA ALCALDÍA LOCAL.</t>
  </si>
  <si>
    <t>PRESTAR SUS SERVICIOS PROFESIONALES PARA APOYAR A LOS RESPONSABLES E INTEGRANTES DE LOS PROCESOS DEL ÁREA DE GESTIÓN DEL DESARROLLO, BRINDANDO ACOMPAÑAMIENTO A LA FORMULACIÓN Y ESTRUCTURACIÓN DE LOS PROCESOS DE ACUERDO CON PAA DE LA VIGENCIA 2024 EN EL CUMPLIMIENTO DEL PLAN DE DESARROLLO LOCAL VIGENTE</t>
  </si>
  <si>
    <t>Prestar los servicios profesionales al área de gestión del desarrollo local del FDLM para el seguimiento a la ejecución administrativa en la coordinación de rutas, mantenimientos y vehículos de la entidad, así como ejercer el apoyo a la supervisión de los contratos que se le sean designados.</t>
  </si>
  <si>
    <t>PRESTACIÓN DE SERVICIOS PROFESIONALES AL FONDO DE DESARROLLO LOCAL EN EL FORTALECIMIENTO DE LAS ETAPAS DE LA GESTIÓN PUBLICA CONTRACTUAL, EN CUMPLIMIENTO DEL PLAN DE DESARROLLO LOCAL VIGENTE.</t>
  </si>
  <si>
    <t>PRESTAR SUS SERVICIOS PROFESIONALES PARA APOYAR A LOS RESPONSABLES E INTEGRANTES DE LOS PROCESOS DEL ÁREA DE GESTIÓN DEL DESARROLLO, SIGUIENDO LOS LINEAMIENTOS METODOLÓGICOS ESTABLECIDOS POR EL FDLM, EN CUMPLIMIENTO DEL PLAN DE DESARROLLO LOCAL VIGENTE.</t>
  </si>
  <si>
    <t>PRESTACIÓN DE SERVICIOS ASISTENCIALES PARA EL ACOMPAÑAMIENTO TERRITORIAL EN LAS AGLOMERACIONES Y MOVILIZACIONES QUE SE PRESENTEN EN LA LOCALIDAD DE LOS MARTIRES, ASI COMO EN ASUNTOS DE SEGURIDAD Y CONVIVENCIA CUIDADANA.</t>
  </si>
  <si>
    <t>Prestar los servicios profesionales administrativos al fondo de desarrollo local en el fortalecimiento de las etapas de la gestión pública contractual, en cumplimiento del plan de desarrollo local vigente.</t>
  </si>
  <si>
    <t>Liderar y garantizar la implementación y seguimiento de los procesos y procedimientos del servicio social.</t>
  </si>
  <si>
    <t>PRESTAR SERVICIOS PROFESIONALES ESPECIALIZADOS PARA EL ACOMPAÑAMIENTO TECNICO DEL PROYECTO 2097 EN LOS ASUNTOS RELACIONADOS CON LA CONSTRUCCIÓN, REHABILITACIÓN Y MANTENIMIENTO DE LA INFRAESTRUCTURA VIAL Y ESPACIO PÚBLICO DE LA LOCALIDAD DE LOS MÁRTIRES</t>
  </si>
  <si>
    <t>PRESTAR SUS SERVICIOS DE APOYO A LA GESTION PARA BRINDAR ACOMPAÑAMIENTO Y APOYO EN LAS TAREAS OPERATIVAS DE CARÁCTER ARCHIVÍSTICO DESARROLLADAS EN LA ALCALDÍA LOCAL PARA GARANTIZAR LA APLICACIÓN CORRECTA DE LOS PROCEDIMIENTOS TÉCNICOS DE ACUERDO A LOS LINEAMIENTOS DE GESTION DOCUMENTAL</t>
  </si>
  <si>
    <t>Prestar los servicios de apoyo logístico en las diferentes tareas de bodegaje, traslados, montajes y demás actividades relacionadas a cargo de la alcaldía local de los mártires.</t>
  </si>
  <si>
    <t>PRESTAR LOS SERVICIOS DE APOYO A LA GESTIÓN AL AREA DE DESAROLLO LOCAL ADMIINISTRATIVA Y FINACIERA DEL FONDO DE DESARROLLO LOCAL DE LOS MARTIRES EN LAS COMUNICACIONES INTERNAS Y EXTERNAS.</t>
  </si>
  <si>
    <t>PRESTAR APOYO SECRETARIAL A LA JUNTA ADMINISTRADORA LOCAL</t>
  </si>
  <si>
    <t>Prestar los servicios de apoyo técnico en las labores administrativas, que se requieran en el área de gestión del desarrollo de la alcaldía local de los mártires</t>
  </si>
  <si>
    <t>PRESTAR LOS SERVICIOS PROFESIONALES COMO APOYO AL PROYECTO 2060, CON EL FIN DE APOYAR LA ADECUADA ESTRUCTURACIÓN DEL PROCESO PRECONTRACTUAL Y CONTRACTUAL Y DE LIQUIDACION DE LAS VIGENCIAS ANTERIORES, ASÍ COMO EL APOYO A LA EJECUCIÓN DEL CONTRATO Y/O CONVENIO A TRAVÉS DEL CUAL SE EJECUTE LA RESPECTIVA META PLAN DE DESARROLLO Y OBJETIVOS DEL PROYECTO DE INVERSIÓN.</t>
  </si>
  <si>
    <t>PRESTAR SERVICIOS PROFESIONALES ESPECIALIZADOS PARA GESTIÓN DE LOS ASUNTOS CONCERNIENTES CON LA SEGURIDAD CIUDADANA, CONVIVENCIA Y PREVENCIÓN DE CONFLICTOS, VIOLENCIAS Y DELITOS EN LA LOCALIDAD DE LOS MARTIRES, DE CONFORMIDAD CON EL MARCO NORMATIVO APLICABLE EN LA MATERIA</t>
  </si>
  <si>
    <t>PRESTAR LOS SERVICIOS PROFESIONALES PARA ADELANTAR LA REVISIÓN Y CARGUE DE INFORMACIÓN, DOCUMENTOS Y CONEXOS EN LOS DIFERENTES APLICATIVOS ESTABLECIDOS EN EL FONDO DE DESARROLLO LOCAL DE LOS MÁRTIRES PARA LA GESTIÓN PÚBLICA CONTRACTUAL</t>
  </si>
  <si>
    <t>Prestar sus servicios profesionales de apoyo en la formulación, evaluación y seguimiento de las instancias de participación locales, así como de los proyectos de inversión y demás actividades relacionadas con el área de gestión del desarrollo local</t>
  </si>
  <si>
    <t xml:space="preserve">	PRESTAR SUS SERVICIOS DE APOYO A LA GESTION PARA APOYAR ASISTENCIALMENTE EN LAS ETAPAS DE LA GESTIÓN PÚBLICA CONTRACTUAL, EN CUMPLIMIENTO DEL PLAN DE DESARROLLO LOCAL VIGENTE</t>
  </si>
  <si>
    <t>DAYANA CASTELBLANCO AGUIRRE</t>
  </si>
  <si>
    <t>KAROLIN RIOS GALVIZ</t>
  </si>
  <si>
    <t>JHONN ALEXANDER BAHOS HERRERA</t>
  </si>
  <si>
    <t>YANDRY PATRICIA AMAYA CULMA</t>
  </si>
  <si>
    <t>JULIÁN ANDRÉS ESCOBAR SOLANO</t>
  </si>
  <si>
    <t>WILFORD MENDEZ ROJAS</t>
  </si>
  <si>
    <t>Beiman Rafael Lorduy Sepulveda</t>
  </si>
  <si>
    <t xml:space="preserve">Jorge Albeiro Contreras Rojas </t>
  </si>
  <si>
    <t>MANUELA MAYO GOMEZ</t>
  </si>
  <si>
    <t>MARIA ANGELICA NARANJO HERRERA</t>
  </si>
  <si>
    <t>MARIA ANGELICA DEL PILAR ANGULO PAEZ</t>
  </si>
  <si>
    <t>Christian Camilo Suarez Ramirez</t>
  </si>
  <si>
    <t>Janette Alexandra Luna Vela</t>
  </si>
  <si>
    <t>MARÍA ALEJANDRA PÉREZ ASCENCIO</t>
  </si>
  <si>
    <t>EGNA MARIA CORREA DIAZ</t>
  </si>
  <si>
    <t>Glendy Paola Suarez de la Cruz</t>
  </si>
  <si>
    <t>LUIS CAMILO GOMEZ GUEVARA</t>
  </si>
  <si>
    <t>YEIFER CARDENAS CARDENAS</t>
  </si>
  <si>
    <t>Lina Manuela Muñoz Figueroa</t>
  </si>
  <si>
    <t xml:space="preserve">Carlos Arturo Trujillo	</t>
  </si>
  <si>
    <t>MARIA ISABEL MONTENEGRO SACHICA</t>
  </si>
  <si>
    <t>Faidy Ines Gomez Lazaro</t>
  </si>
  <si>
    <t>CINDY JULIETH NIÑO SABOGAL</t>
  </si>
  <si>
    <t>JUAN ALFREDO TORRES PRIETO</t>
  </si>
  <si>
    <t>CARMEN MARIA NISPERUZA FLOREZ</t>
  </si>
  <si>
    <t>DIEGO LUIS VILLANUEVA MONTEALEGRE</t>
  </si>
  <si>
    <t>Angela Garcia Corredor</t>
  </si>
  <si>
    <t>Laura Cathalina toro</t>
  </si>
  <si>
    <t>JUAN CAMILO AMAYA CAMPO</t>
  </si>
  <si>
    <t>ARIS SEDITH CABARCAS MARTINEZ</t>
  </si>
  <si>
    <t>YEISON ENRIQUE GARCIA MARIN</t>
  </si>
  <si>
    <t>HERNANDO ESPELETA MAIGUEL</t>
  </si>
  <si>
    <t>ANGELA MARIA SILVA HERRERA</t>
  </si>
  <si>
    <t>Camila Alejandra Diaz Barragan</t>
  </si>
  <si>
    <t>nicoole janeth orozco gonzalez</t>
  </si>
  <si>
    <t>https://community.secop.gov.co/Public/Tendering/OpportunityDetail/Index?noticeUID=CO1.NTC.5730575&amp;isFromPublicArea=True&amp;isModal=False</t>
  </si>
  <si>
    <t>https://community.secop.gov.co/Public/Tendering/OpportunityDetail/Index?noticeUID=CO1.NTC.5750725&amp;isFromPublicArea=True&amp;isModal=False</t>
  </si>
  <si>
    <t>https://community.secop.gov.co/Public/Tendering/OpportunityDetail/Index?noticeUID=CO1.NTC.6477547&amp;isFromPublicArea=True&amp;isModal=False</t>
  </si>
  <si>
    <t>https://community.secop.gov.co/Public/Tendering/OpportunityDetail/Index?noticeUID=CO1.NTC.6477534&amp;isFromPublicArea=True&amp;isModal=False</t>
  </si>
  <si>
    <t>https://community.secop.gov.co/Public/Tendering/OpportunityDetail/Index?noticeUID=CO1.NTC.6487480&amp;isFromPublicArea=True&amp;isModal=False</t>
  </si>
  <si>
    <t>https://community.secop.gov.co/Public/Tendering/OpportunityDetail/Index?noticeUID=CO1.NTC.6503922&amp;isFromPublicArea=True&amp;isModal=False</t>
  </si>
  <si>
    <t>https://community.secop.gov.co/Public/Tendering/ContractNoticePhases/View?PPI=CO1.PPI.33876911&amp;isFromPublicArea=True&amp;isModal=False</t>
  </si>
  <si>
    <t>https://community.secop.gov.co/Public/Tendering/ContractNoticePhases/View?PPI=CO1.PPI.33865663&amp;isFromPublicArea=True&amp;isModal=False</t>
  </si>
  <si>
    <t>https://community.secop.gov.co/Public/Tendering/ContractNoticePhases/View?PPI=CO1.PPI.33879690&amp;isFromPublicArea=True&amp;isModal=False</t>
  </si>
  <si>
    <t>https://community.secop.gov.co/Public/Tendering/ContractNoticePhases/View?PPI=CO1.PPI.33907934&amp;isFromPublicArea=True&amp;isModal=False</t>
  </si>
  <si>
    <t>https://community.secop.gov.co/Public/Tendering/ContractNoticePhases/View?PPI=CO1.PPI.33934786&amp;isFromPublicArea=True&amp;isModal=False</t>
  </si>
  <si>
    <t>https://community.secop.gov.co/Public/Tendering/ContractNoticePhases/View?PPI=CO1.PPI.33938107&amp;isFromPublicArea=True&amp;isModal=False</t>
  </si>
  <si>
    <t>https://community.secop.gov.co/Public/Tendering/OpportunityDetail/Index?noticeUID=CO1.NTC.6637944&amp;isFromPublicArea=True&amp;isModal=False</t>
  </si>
  <si>
    <t>https://community.secop.gov.co/Public/Tendering/OpportunityDetail/Index?noticeUID=CO1.NTC.6653642&amp;isFromPublicArea=True&amp;isModal=False</t>
  </si>
  <si>
    <t xml:space="preserve">https://community.secop.gov.co/Public/Tendering/OpportunityDetail/Index?noticeUID=CO1.NTC.6671983&amp;isFromPublicArea=True&amp;isModal=False
</t>
  </si>
  <si>
    <t>https://community.secop.gov.co/Public/Tendering/OpportunityDetail/Index?noticeUID=CO1.NTC.6653546&amp;isFromPublicArea=True&amp;isModal=False</t>
  </si>
  <si>
    <t>https://community.secop.gov.co/Public/Tendering/OpportunityDetail/Index?noticeUID=CO1.NTC.6663771&amp;isFromPublicArea=True&amp;isModal=False</t>
  </si>
  <si>
    <t xml:space="preserve">https://community.secop.gov.co/Public/Tendering/OpportunityDetail/Index?noticeUID=CO1.NTC.6705031&amp;isFromPublicArea=True&amp;isModal=False
</t>
  </si>
  <si>
    <t>https://community.secop.gov.co/Public/Tendering/OpportunityDetail/Index?noticeUID=CO1.NTC.6714399&amp;isFromPublicArea=True&amp;isModal=False</t>
  </si>
  <si>
    <t>https://community.secop.gov.co/Public/Tendering/OpportunityDetail/Index?noticeUID=CO1.NTC.6719141&amp;isFromPublicArea=True&amp;isModal=False</t>
  </si>
  <si>
    <t>https://community.secop.gov.co/Public/Tendering/OpportunityDetail/Index?noticeUID=CO1.NTC.6722511&amp;isFromPublicArea=True&amp;isModal=False</t>
  </si>
  <si>
    <t>Presentación de la oferta
https://community.secop.gov.co/Public/Tendering/OpportunityDetail/Index?noticeUID=CO1.NTC.6723073&amp;isFromPublicArea=True&amp;isModal=False</t>
  </si>
  <si>
    <t xml:space="preserve">https://community.secop.gov.co/Public/Tendering/OpportunityDetail/Index?noticeUID=CO1.NTC.6731142&amp;isFromPublicArea=True&amp;isModal=False
</t>
  </si>
  <si>
    <t>https://community.secop.gov.co/Public/Tendering/OpportunityDetail/Index?noticeUID=CO1.NTC.6755524&amp;isFromPublicArea=True&amp;isModal=False</t>
  </si>
  <si>
    <t>https://community.secop.gov.co/Public/Tendering/OpportunityDetail/Index?noticeUID=CO1.NTC.6759477&amp;isFromPublicArea=True&amp;isModal=False</t>
  </si>
  <si>
    <t>https://community.secop.gov.co/Public/Tendering/OpportunityDetail/Index?noticeUID=CO1.NTC.6820305&amp;isFromPublicArea=True&amp;isModal=False</t>
  </si>
  <si>
    <t xml:space="preserve">https://community.secop.gov.co/Public/Tendering/OpportunityDetail/Index?noticeUID=CO1.NTC.6908613&amp;isFromPublicArea=True&amp;isModal=False
</t>
  </si>
  <si>
    <t>https://community.secop.gov.co/Public/Tendering/OpportunityDetail/Index?noticeUID=CO1.NTC.7041991&amp;isFromPublicArea=True&amp;isModal=False</t>
  </si>
  <si>
    <t>Gestión pública eficiente y
transparente</t>
  </si>
  <si>
    <t>Atención a movilizaciones y
aglomeraciones</t>
  </si>
  <si>
    <t>8 Mártires equitativa con la población
más vulnerable</t>
  </si>
  <si>
    <t>Movilidad segura y sostenible</t>
  </si>
  <si>
    <t>Localidad emprendedora y
sostenible</t>
  </si>
  <si>
    <t>Mártires participa y decide</t>
  </si>
  <si>
    <t>Realizar 4 estrategias de fortalecimiento institucional.
Realizar 4 acciones de inspección, vigilancia y control.
Realizar 1 Rendición de cuentas anual.</t>
  </si>
  <si>
    <t>Implementar 28 estrategias de atención de movilizaciones y
aglomeraciones en el territorio a través de equipos de gestores de
convivencia bajo el direccionamiento estratégico de la Secretaria de
Seguridad, Convivencia y Justicia.</t>
  </si>
  <si>
    <t>Beneficiar 5418 personas mayores con apoyo económico tipo C.
Atender 4000 hogares con apoyos que contribuyan al ingreso mínimo
garantizado.
Beneficiar 187 Jóvenes con transferencias monetarias.</t>
  </si>
  <si>
    <t>Intervenir 1200 metros cuadrados de elementos del sistema de espacio
público peatonal con acciones de construcción y/o conservación.
Intervenir 1 Kilómetros-carril de malla vial urbana (local y/o intermedia) con
acciones de construcción y/o conservación.
Intervenir 900 metros lineales de Ciclo-infraestructura con acciones de
construcción y/o conservación.</t>
  </si>
  <si>
    <t>Promover en 140 MIPYMES y/o emprendimientos la transformación empresarial y/o productiva.
Apoyar 170 MiPymes y/o emprendimientos culturales y creativo
Promover en 80 MiPymes y/o emprendimientos procesos de reconversión hacia actividades sostenibles.
Revitalizar 95 MiPymes y/o emprendimientos potencializadas dentro de las aglomeraciones económicas que fomentan el empleo y/o nuevas actividades económicas.</t>
  </si>
  <si>
    <t>Realizar 4 estrategias de fortalecimiento institucional.
Realizar 4 acciones de inspección, vigilancia y control.
Realizar 1 Rendición de cuentas anual._x000D_</t>
  </si>
  <si>
    <t>Intervenir 7 Sedes de salones comunales
Dotar 9 Sedes de salones comunales
Capacitar 500 Personas a través de procesos de formación para la
participación de manera virtual y presencial.
Fortalecer 60 Organizaciones, JAC e Instancias de participación ciudadana</t>
  </si>
  <si>
    <t>Implementar 28 estrategias de atención de movilizaciones y aglomeraciones en el territorio a través de equipos de gestores de convivencia bajo el direccionamiento estratégico de la Secretaria de Seguridad, Convivencia y Justicia.</t>
  </si>
  <si>
    <t>Atención a movilizaciones y aglomeraciones</t>
  </si>
  <si>
    <t>https://community.secop.gov.co/Public/Tendering/OpportunityDetail/Index?noticeUID=CO1.NTC.6859789&amp;isFromPublicArea=True&amp;isModal=False</t>
  </si>
  <si>
    <t xml:space="preserve">Realizar 4 estrategias de fortalecimiento institucional. Realizar 4 acciones de inspección, vigilancia y control. Realizar 1 Rendición de cuentas anual.
</t>
  </si>
  <si>
    <t>Gestión pública eficiente y transparente</t>
  </si>
  <si>
    <t>https://community.secop.gov.co/Public/Tendering/OpportunityDetail/Index?noticeUID=CO1.NTC.6868826&amp;isFromPublicArea=True&amp;isModal=False</t>
  </si>
  <si>
    <t>10 MESES</t>
  </si>
  <si>
    <t>4 MESES Y 15 DIAS</t>
  </si>
  <si>
    <t>4 MESES Y 7 DIAS</t>
  </si>
  <si>
    <t>3 MESES</t>
  </si>
  <si>
    <t>1 MES Y 15 DIAS</t>
  </si>
  <si>
    <t>1 MES Y 15 DIA S</t>
  </si>
  <si>
    <t xml:space="preserve">1 MES Y 15 DIAS </t>
  </si>
  <si>
    <t>22 DIAS</t>
  </si>
  <si>
    <t>11 MESES Y 15 DIAS</t>
  </si>
  <si>
    <t>11 MESES</t>
  </si>
  <si>
    <t>5 MESES Y 7 DIAS</t>
  </si>
  <si>
    <t>5 MESES Y 15 DIAS</t>
  </si>
  <si>
    <t>2 MESES Y 7 DIAS</t>
  </si>
  <si>
    <t>4 MESES Y 27 DIAS</t>
  </si>
  <si>
    <t>6 MESES Y 12 DIAS</t>
  </si>
  <si>
    <t>6 MESES Y 15 DIAS</t>
  </si>
  <si>
    <t>PRESTAR LOS SERVICIOS JURÍDICOS ESPECIALIZADOS INTEGRALES PARA APOYAR LA GESTIÓN TRANSVERSAL DEL DESPACHO DEL ALCALDE LOCAL DE LOS MÁRTIRES</t>
  </si>
  <si>
    <t>PRESTAR LOS SERVICIOS PROFESIONALES ESPECIALIZADOS COMO ABOGADO PARA APOYAR AL DESPACHO DEL ALCALDE LOCAL DE LOS MÁRTIRES EN LA GESTIÓN JURÍDICA Y ADMINISTRATIVA DE LA ENTIDAD.</t>
  </si>
  <si>
    <t>PRESTAR LOS SERVICIOS PROFESIONALES COMO ADMINISTRADOR DE RED BRINDANDO ASISTENCIA Y SOPORTE TÉCNICO DE LA INFRAESTRUCTURA TECNOLÓGICA (SOFTWARE Y HARDWARE DE LOS EQUIPOS TECNOLÓGICOS QUE MANEJA LA ENTIDAD), ASÍ COMO A LOS USUARIOS QUE DESARROLLEN SUS ACTIVIDADES EN TODAS LAS ÁREAS DE LA ALCALDÍA LOCAL Y JUNTA ADMINISTRADORA.</t>
  </si>
  <si>
    <t>PRESTAR LOS SERVICIOS ASISTENCIALES PARA APOYAR LA GESTIÓN DEL AREA DE DESAROLLO LOCAL ADMIINISTRATIVA Y FINACIERA DEL FONDO DE DESARROLLO LOCAL DE LOS MARTIRES EN LAS COMUNICACIONES INTERNAS Y EXTERNAS YA FINES.</t>
  </si>
  <si>
    <t>PRESTAR SERVICIOS PROFESIONALES DE APOYO A LAS ACCIONES DE SEGUIMIENTO A LA PLANEACIÓN Y A LA INVERSIÓN LOCAL, ASI COMO LA ORGANIZACIÓN, CONSOLIDACIÓN Y ANALISIS DE INFORMACIÓN Y DOCUMENTOS TECNICOS DE INVERSIÓN LOCAL ORIENTADO AL CUMPLIMIENTO DEL PLAN DE DESARROLLO LOCAL DE LOS MÁRTIRES</t>
  </si>
  <si>
    <t xml:space="preserve">
PRESTAR LOS SERVICIOS DE APOYO LOGÍSTICO EN LAS DIFERENTES TAREAS DE BODEGAJE, TRASLADOS, MONTAJES Y DEMÁS ACTIVIDADES RELACIONADAS A CARGO DE LA ALCALDÍA LOCAL DE LOS MÁRTIRES.</t>
  </si>
  <si>
    <t>PRESTAR LOS SERVICIOS PROFESIONALES ESPECIALIZADOS QUE GARANTICEN LA LABOR DE COORDINACIÓN DEL PROYECTO 2060, CON EL FIN DE APOYAR LA ADECUADA ESTRUCTURACIÓN DEL PROCESO PRECONTRACTUAL Y CONTRACTUAL Y DE LIQUIDACION DE LAS VIGENCIAS ANTERIORES, ASÍ COMO EL APOYO A LA EJECUCIÓN DEL CONTRATO Y/O CONVENIO A TRAVÉS DEL CUAL SE EJECUTE LA RESPECTIVA META PLAN DE DESARROLLO Y OBJETIVOS DEL PROYECTO DE INVERSIÓN.</t>
  </si>
  <si>
    <t>Apoyar técnicamente las distintas etapas de los procesos de competencia de las Inspecciones de Policía y/o Alcaldía Local de Los Mártires, según reparto</t>
  </si>
  <si>
    <t>Prestar sus servicios profesionales para apoyar a los responsables e integrantes de los procesos del área de gestión del desarrollo, siguiendo los lineamientos metodológicos establecidos por el FDLM, en cumplimiento del plan de desarrollo local vigente.</t>
  </si>
  <si>
    <t>PRESTACIÓN DE SERVICIOS DE APOYO A LA GESTIÓN PARA EL FORTALECIMIENTO DE LAS COMPETENCIAS DEL ÁREA DE GESTIÓN POLICIVA Y JURÍDICA DE LA ALCALDÍA LOCAL DE LOS MÁRTIRES</t>
  </si>
  <si>
    <t>PRESTAR LOS SERVICIOS PROFESIONALES AL FONDO DE DESARROLLO LOCAL DE LOS MÁRTIRES EN LOS ASPECTOS DE SEGURIDAD CIUDADANA, CONVIVENCIA Y PREVENCIÓN DE CONFLICTOS EN LA LOCALIDAD DE LOS MARTIRES</t>
  </si>
  <si>
    <t>Prestar sus servicios profesionales para apoyar a los responsables e integrantes de los procesos del área de gestión del desarrollo, siguiendo los lineamientos metodológicos establecidos por el fdlm, en cumplimiento del plan de desarrollo local vigente</t>
  </si>
  <si>
    <t>Prestar sus servicios profesionales para apoyar a los responsables e integrantes de los procesos del área de gestión del desarrollo, siguiendo los lineamientos metodológicos establecidos por el FDLM, en cumplimiento del plan de desarrollo local vigente</t>
  </si>
  <si>
    <t>PRESTAR LOS SERVICIOS PROFESIONALES AL ÁREA DE GESTIÓN DEL DESARROLLO LOCAL ADMINISTRATIVA Y FINANCIERA, PARA EL FORTALECIMIENTO PRESUPUESTAL DEL FONDO DE DESARROLLO LOCAL DE LOS MARTIRES</t>
  </si>
  <si>
    <t>Prestación de servicios profesionales Especializados en la gestión pública precontractual, contractual y post contractual que se requiera en cumplimiento del plan de desarrollo</t>
  </si>
  <si>
    <t>PRESTACIÓN DE SERVICIOS DE APOYO A LA GESTIÓN TERRITORIAL PARA EL SEGUIMIENTO DE LAS ACTIVIDADES DE INSPECCIÓN, VIGILANCIA Y CONTROL DEL ÁREA DE GESTIÓN POLICIVA Y JURÍDICA DE LA ALCALDÍA LOCAL DE LOS MÁRTIRES.</t>
  </si>
  <si>
    <t>Prestar los servicios profesionales en la alcaldía local en la ejecución de las actividades administrativas propias de la gestión local.</t>
  </si>
  <si>
    <t>PRESTAR SUS SERVICIOS DE APOYO A LA GESTION PARA APOYAR A LOS RESPONSABLES E INTEGRANTES DE LOS PROCESOS DEL AREA DE GESTION DE DESARROLLO LOCAL DE LOS MARTIRES DE ACUERDO CON LA PLANEACION INSTITUCIONAL DE LA LOCALIDAD DE LOS MARTIRES</t>
  </si>
  <si>
    <t>PRESTAR LOS SERVICIOS PROFESIONALES DE APOYO AL AREA DE GESTION DE DESARROLLO DE LA ALCALDÍA LOCAL EN LA REALIZACIÓN DE PRODUCTOS Y PIEZAS DIGITALES, PUBLICITARIAS, EDICION Y ANIMACION GRAFICA EN SUS DIFERENTES FORMATOS, ASÍ COMO APOYAR LA PRODUCCIÓN Y MONTAJE DE EVENTOS DE CONFORMIDAD A LA NECESIDADES DEL FONDO DE DESARROLLO LOCAL.</t>
  </si>
  <si>
    <t>PRESTACIÓN DE SERVICIOS PROFESIONALES ESPECIALIZADOS PARA REALIZAR LAS ACTIVIDADES DE FORMUALCIÓN, APOYO A LA SUPERVISIÓN, CONTROL Y SEGUIMIENTO AL PROYECTO DE INVERSIÓN 2056 Y AL CONVENIO INTERADMINISTRATIVO SUSCRITO CON LA AGENCIA PARA LA EDUCACIÓN SUPERIOR ATENEA</t>
  </si>
  <si>
    <t>Apoyar al Alcalde Local en la formulación, seguimiento e implementación de la estrategia local para la terminación jurídica o inactivación de las actuaciones administrativas que cursan en la Alcaldía Local.</t>
  </si>
  <si>
    <t>TATIANA VANESSA ESCALONA HERRERA</t>
  </si>
  <si>
    <t>JUAN PABLO GUTIÉRREZ FIERRO//FARID ALFREDO VALENCIA DOVALE</t>
  </si>
  <si>
    <t>LUIS MIGUEL LOPEZ RODRIGUEZ</t>
  </si>
  <si>
    <t>FELIPE PEREZ CERDA</t>
  </si>
  <si>
    <t>CHRISTIAN FABIAN CASTRO JOYA</t>
  </si>
  <si>
    <t>faber steven vaca martinez</t>
  </si>
  <si>
    <t>YENIFER VIVIANA LOPEZ NAVARRETE</t>
  </si>
  <si>
    <t>JUAN SEBASTÍAN GORDO RINCÓN</t>
  </si>
  <si>
    <t>CARLOS ALEXANDER NEIRA SANCHEZ</t>
  </si>
  <si>
    <t>VICTOR JULIO MORA</t>
  </si>
  <si>
    <t>Luis alonso vargas peña</t>
  </si>
  <si>
    <t>OSCAR ALEXANDER CASTRO QUIMBAYA</t>
  </si>
  <si>
    <t>cristhian david Torres Martinez</t>
  </si>
  <si>
    <t>CARLOS ORLANDO VARELA GRAJALES</t>
  </si>
  <si>
    <t>MAYRA ALEJANDRA CRUZ TOVAR</t>
  </si>
  <si>
    <t>SERGIO ANDRES VARGAS DUARTE</t>
  </si>
  <si>
    <t>SERGIO NARAYAN JIUSEPPE ARMANDO BERNAL RUIZ</t>
  </si>
  <si>
    <t>SALOME VALERIA HERRERA LEIVA</t>
  </si>
  <si>
    <t>ASTRID ROCIO MUÑOZ QUIROGA</t>
  </si>
  <si>
    <t>NAYIBETH LORENA FLOREZ DUQUE</t>
  </si>
  <si>
    <t>DIANA PATRICIA NOGUERA SIMIJACA</t>
  </si>
  <si>
    <t>RAYNEL ALFONSO MENDOZA GARRIDO// ARNULFO ADRIAN ARNEDO CANCIO</t>
  </si>
  <si>
    <t>EDITH CAROLINA CASTELLANOS MARTINEZ</t>
  </si>
  <si>
    <t>LILIANA ANGELICA RAMIREZ ALVAREZ</t>
  </si>
  <si>
    <t>arley alberto sanchez acosta</t>
  </si>
  <si>
    <t>Diego Andres Martinez Novoa</t>
  </si>
  <si>
    <t>Natalia Geraldine Gómez Caicedo</t>
  </si>
  <si>
    <t>viviana andrea castiblanco marquez</t>
  </si>
  <si>
    <t>JUAN JOSE MEDINA GUZMAN</t>
  </si>
  <si>
    <t>ANDRES MAURICIO ROMERO CASTILLO</t>
  </si>
  <si>
    <t>YENNY ANDREA CARDENAS LEON</t>
  </si>
  <si>
    <t>Maria Fernanda Corrales Figueoa</t>
  </si>
  <si>
    <t>Localidad emprendedora y sostenible</t>
  </si>
  <si>
    <t>https://community.secop.gov.co/Public/Tendering/OpportunityDetail/Index?noticeUID=CO1.NTC.6473210&amp;isFromPublicArea=True&amp;isModal=False</t>
  </si>
  <si>
    <t>https://community.secop.gov.co/Public/Tendering/OpportunityDetail/Index?noticeUID=CO1.NTC.6471275&amp;isFromPublicArea=True&amp;isModal=False</t>
  </si>
  <si>
    <t xml:space="preserve">https://community.secop.gov.co/Public/Tendering/OpportunityDetail/Index?noticeUID=CO1.NTC.6597563&amp;isFromPublicArea=True&amp;isModal=False
</t>
  </si>
  <si>
    <t>https://community.secop.gov.co/Public/Tendering/OpportunityDetail/Index?noticeUID=CO1.NTC.6521714&amp;isFromPublicArea=True&amp;isModal=False</t>
  </si>
  <si>
    <t>https://community.secop.gov.co/Public/Tendering/OpportunityDetail/Index?noticeUID=CO1.NTC.6660360&amp;isFromPublicArea=True&amp;isModal=False</t>
  </si>
  <si>
    <t>https://community.secop.gov.co/Public/Tendering/ContractNoticePhases/View?PPI=CO1.PPI.33940778&amp;isFromPublicArea=True&amp;isModal=False</t>
  </si>
  <si>
    <t xml:space="preserve">https://community.secop.gov.co/Public/Tendering/OpportunityDetail/Index?noticeUID=CO1.NTC.6637938&amp;isFromPublicArea=True&amp;isModal=False
</t>
  </si>
  <si>
    <t xml:space="preserve">https://community.secop.gov.co/Public/Tendering/OpportunityDetail/Index?noticeUID=CO1.NTC.6645992&amp;isFromPublicArea=True&amp;isModal=False
</t>
  </si>
  <si>
    <t>https://community.secop.gov.co/Public/Tendering/OpportunityDetail/Index?noticeUID=CO1.NTC.6706914&amp;isFromPublicArea=True&amp;isModal=False</t>
  </si>
  <si>
    <t>https://community.secop.gov.co/Public/Tendering/OpportunityDetail/Index?noticeUID=CO1.NTC.6784229&amp;isFromPublicArea=True&amp;isModal=False</t>
  </si>
  <si>
    <t>https://community.secop.gov.co/Public/Tendering/OpportunityDetail/Index?noticeUID=CO1.NTC.6691256&amp;isFromPublicArea=True&amp;isModal=False</t>
  </si>
  <si>
    <t>https://community.secop.gov.co/Public/Tendering/OpportunityDetail/Index?noticeUID=CO1.NTC.6755420&amp;isFromPublicArea=True&amp;isModal=False</t>
  </si>
  <si>
    <t xml:space="preserve">https://community.secop.gov.co/Public/Tendering/OpportunityDetail/Index?noticeUID=CO1.NTC.6840337&amp;isFromPublicArea=True&amp;isModal=False
</t>
  </si>
  <si>
    <t>https://community.secop.gov.co/Public/Tendering/OpportunityDetail/Index?noticeUID=CO1.NTC.6840144&amp;isFromPublicArea=True&amp;isModal=False</t>
  </si>
  <si>
    <t>https://community.secop.gov.co/Public/Tendering/OpportunityDetail/Index?noticeUID=CO1.NTC.6848442&amp;isFromPublicArea=True&amp;isModal=False</t>
  </si>
  <si>
    <t xml:space="preserve">https://community.secop.gov.co/Public/Tendering/OpportunityDetail/Index?noticeUID=CO1.NTC.6859913&amp;isFromPublicArea=True&amp;isModal=False
</t>
  </si>
  <si>
    <t xml:space="preserve">https://community.secop.gov.co/Public/Tendering/OpportunityDetail/Index?noticeUID=CO1.NTC.6904794&amp;isFromPublicArea=True&amp;isModal=False
</t>
  </si>
  <si>
    <t>https://community.secop.gov.co/Public/Tendering/OpportunityDetail/Index?noticeUID=CO1.NTC.6859913&amp;isFromPublicArea=True&amp;isModal=False</t>
  </si>
  <si>
    <t>https://community.secop.gov.co/Public/Tendering/OpportunityDetail/Index?noticeUID=CO1.NTC.6973765&amp;isFromPublicArea=True&amp;isModal=False</t>
  </si>
  <si>
    <t>https://community.secop.gov.co/Public/Tendering/OpportunityDetail/Index?noticeUID=CO1.NTC.6983884&amp;isFromPublicArea=True&amp;isModal=False</t>
  </si>
  <si>
    <t>https://community.secop.gov.co/Public/Tendering/OpportunityDetail/Index?noticeUID=CO1.NTC.7057395&amp;isFromPublicArea=True&amp;isModal=False</t>
  </si>
  <si>
    <t>https://community.secop.gov.co/Public/Tendering/OpportunityDetail/Index?noticeUID=CO1.NTC.7083723&amp;isFromPublicArea=True&amp;isModal=False</t>
  </si>
  <si>
    <t xml:space="preserve">3 MESES </t>
  </si>
  <si>
    <t xml:space="preserve">2 MESES  </t>
  </si>
  <si>
    <t>2 MESES Y 21 DIAS</t>
  </si>
  <si>
    <t xml:space="preserve">2 MESES </t>
  </si>
  <si>
    <t>3 MESES Y 21 DIAS</t>
  </si>
  <si>
    <t>N°1. ADICIÓN Y PRORROGA AL CONTRATO FDLM-125-CPS-P-2024 (113599)</t>
  </si>
  <si>
    <t>N°1. ADICIÓN Y PRORROGA AL CONTRATO FDLM-CPS-P-126-2024 (113604)</t>
  </si>
  <si>
    <t>N°1. ADICIÓN Y PRORROGA AL CONTRATO FDLM-CPS-P-129-2024 (114862)</t>
  </si>
  <si>
    <t>N°1. ADICIÓN Y PRORROGA AL CONTRATO FDLM-CPS-AG-133-2024 (113847)</t>
  </si>
  <si>
    <t>N°1. ADICIÓN Y PRORROGA AL CONTRATO FDLM-CPS-AG-138-2024 (115001)</t>
  </si>
  <si>
    <t>N°1. ADICIÓN Y PRORROGA AL CONTRATO FDLM-CPS-P-144-2024 (102582)</t>
  </si>
  <si>
    <t>N°1. ADICIÓN Y PRORROGA AL CONTRATO FDLM-CPS-P-146-2024 (116195)</t>
  </si>
  <si>
    <t>N°1. ADICIÓN Y PRORROGA AL CONTRATO FDLM-CPS-AG-148-2024 (102792)</t>
  </si>
  <si>
    <t>N°1. ADICIÓN Y PRORROGA AL CONTRATO FDLM-CPS-P-150-2024 (115627)</t>
  </si>
  <si>
    <t>N°1. ADICIÓN Y PRORROGA AL CONTRATO FDLM-CPS-AG-162-2024 (115001</t>
  </si>
  <si>
    <t>N°1. ADICIÓN Y PRORROGA AL CONTRATO FDLM-CPS-AG-174-2024 (115001)</t>
  </si>
  <si>
    <t>N°1. ADICIÓN Y PRORROGA AL CONTRATO FDLM-CPS-AG-175-2024 (115001)</t>
  </si>
  <si>
    <t>N°1. ADICIÓN Y PRORROGA AL CONTRATO FDLM-CPS-P-179-2024 (104803)</t>
  </si>
  <si>
    <t>N°1. ADICIÓN Y PRORROGA AL CONTRATO FDLM-CPS-P-181-2024 (104803)</t>
  </si>
  <si>
    <t>N°1. ADICIÓN Y PRORROGA AL CONTRATO FDLM-CPS-P-183-2024 (104803)</t>
  </si>
  <si>
    <t>N°1. ADICIÓN Y PRORROGA AL CONTRATO FDLM-CPS-AG-184-2024 (102792)</t>
  </si>
  <si>
    <t>N°1. ADICIÓN Y PRORROGA AL CONTRATO FDLM-CPS-P-189-2024 (116939)</t>
  </si>
  <si>
    <t>N°1. ADICIÓN Y PRORROGA AL CONTRATO FDLM-CPS-AG-193-2024 (114861)</t>
  </si>
  <si>
    <t>N°1. ADICIÓN Y PRORROGA AL CONTRATO FDLM-CPS-P-194-2024 (116912)</t>
  </si>
  <si>
    <t>N°1. ADICIÓN Y PRORROGA AL CONTRATO FDLM-CPS-P-211-2024 (116939)</t>
  </si>
  <si>
    <t>N°1. ADICIÓN Y PRORROGA AL CONTRATO FDLM-CPS-P-213-2024 (116939</t>
  </si>
  <si>
    <t>N°1. ADICIÓN Y PRORROGA AL CONTRATO FDLM-CPS-P-239-2024 (118984)</t>
  </si>
  <si>
    <t>N°1. ADICIÓN Y PRORROGA AL CONTRATO FDLM-CPS-P-246-2024 (118726)</t>
  </si>
  <si>
    <t>N°1. ADICIÓN Y PRORROGA AL CONTRATO FDLM-CPS-P-251-2024 (118931)</t>
  </si>
  <si>
    <t>N°1. ADICIÓN Y PRORROGA AL CONTRATO FDLM-CPS-AG-254-2024(118902)</t>
  </si>
  <si>
    <t>N°1. ADICIÓN Y PRORROGA AL CONTRATO FDLM-CPS-P-262-2024 (118751)</t>
  </si>
  <si>
    <t>N°1. ADICIÓN Y PRORROGA AL CONTRATO FDLM-CPS-P-264-2024 (118744)</t>
  </si>
  <si>
    <t>N°1. ADICIÓN Y PRORROGA AL CONTRATO FDLM-CPS-AG-272-2024(118902)</t>
  </si>
  <si>
    <t>N°1. ADICIÓN Y PRORROGA AL CONTRATO FDLM-CPS-AG-277-2024 (120447)</t>
  </si>
  <si>
    <t>N°1. ADICIÓN Y PRORROGA AL CONTRATO FDLM-CPS-P-280-2024 (118895)</t>
  </si>
  <si>
    <t>N°1. ADICIÓN Y PRORROGA AL CONTRATO FDLM-CPS-P-292-2024 (120327)</t>
  </si>
  <si>
    <t>N°1. ADICIÓN Y PRORROGA AL CONTRATO FDLM-CPS-P-297-2024 (120427)</t>
  </si>
  <si>
    <t>SEBASTIA MATEUS RODRIGUEZ</t>
  </si>
  <si>
    <t>N°1. ADICIÓN Y PRORROGA AL CONTRATO FDLM-CPS-P-006-2024(102787)</t>
  </si>
  <si>
    <t>N°1. ADICIÓN Y PRORROGA AL CONTRATO FDLM-CPS-AG-021-2024(102585)</t>
  </si>
  <si>
    <t>N°1. ADICIÓN Y PRORROGA AL CONTRATO FDLM-CPS-P-127-2024 (113498)</t>
  </si>
  <si>
    <t>N°1. ADICIÓN Y PRORROGA AL CONTRATO FDLM-CPS-P-128-2024 (113597)</t>
  </si>
  <si>
    <t>N°1. ADICIÓN Y PRORROGA AL CONTRATO FDLM-CPS-P-130-2024(113848)</t>
  </si>
  <si>
    <t>N°1. ADICIÓN Y PRORROGA AL CONTRATO FDLM-CPS-P-131-2024 (113853)</t>
  </si>
  <si>
    <t xml:space="preserve">N°1. ADICIÓN Y PRORROGA AL CONTRATO FDLM-CPS-AG-135-2024 (114998) </t>
  </si>
  <si>
    <t xml:space="preserve">N°1. ADICIÓN Y PRORROGA AL CONTRATO FDLM-CPS-P-136-2024 (114996) </t>
  </si>
  <si>
    <t>N°1. ADICIÓN Y PRORROGA AL CONTRATO FDLM-CPS-P-137-2024 (115622)</t>
  </si>
  <si>
    <t>N°1. ADICIÓN Y PRORROGA AL CONTRATO FDLM-CPS-P-141-2024 (115618)</t>
  </si>
  <si>
    <t>N°1. ADICIÓN Y PRORROGA AL CONTRATO FDLM-CPS-P-142-2024 (115625)</t>
  </si>
  <si>
    <t>N°1. ADICIÓN Y PRORROGA AL CONTRATO FDLM-CPS-P-143-2024 (102582)</t>
  </si>
  <si>
    <t>N°1. ADICIÓN Y PRORROGA AL CONTRATO FDLM-CPS-P-145-2024 (102582)</t>
  </si>
  <si>
    <t>N°1. ADICIÓN Y PRORROGA AL CONTRATO FDLM-CPS-P-147-2024 (115631)</t>
  </si>
  <si>
    <t>N°1. ADICIÓN Y PRORROGA AL CONTRATO FDLM-CPS-P-151-2024 (115631)</t>
  </si>
  <si>
    <t>N°1. ADICIÓN Y PRORROGA AL CONTRATO FDLM-CPS-P-153-2024 (102793)</t>
  </si>
  <si>
    <t>N°1. ADICIÓN Y PRORROGA AL CONTRATO FDLM-CPS-P-158-2024 (103632)</t>
  </si>
  <si>
    <t>N°1. ADICIÓN Y PRORROGA AL CONTRATO FDLM-CPS-P-159-2024 (102582)</t>
  </si>
  <si>
    <t>N°1. ADICIÓN Y PRORROGA AL CONTRATO FDLM-CPS-P-160-2024 (115631)</t>
  </si>
  <si>
    <t>N°1. ADICIÓN Y PRORROGA AL CONTRATO FDLM-CPS-P-166-2024 (115619)</t>
  </si>
  <si>
    <t>N°1. ADICIÓN Y PRORROGA AL CONTRATO FDLM-CPS-AG-167-2024 (115001)</t>
  </si>
  <si>
    <t>N°1. ADICIÓN Y PRORROGA AL CONTRATO FDLM-CPS-P-169-2024 (116073)</t>
  </si>
  <si>
    <t>N°1. ADICIÓN Y PRORROGA AL CONTRATO FDLM-CPS-AG-176-2024 (115001)</t>
  </si>
  <si>
    <t>N°1. ADICIÓN Y PRORROGA AL CONTRATO FDLM-CPS-P-177-2024 (116070)</t>
  </si>
  <si>
    <t>N°1. ADICIÓN Y PRORROGA AL CONTRATO FDLM-CPS-P-178-2024 (116905)</t>
  </si>
  <si>
    <t>N°1. ADICIÓN Y PRORROGA AL CONTRATO FDLM-CPS-AG-180-2024 (115636)</t>
  </si>
  <si>
    <t>N°1. ADICIÓN Y PRORROGA AL CONTRATO FDLM-CPS-AG-182-2024 (102792)</t>
  </si>
  <si>
    <t>N°1. ADICIÓN Y PRORROGA AL CONTRATO FDLM-CPS-AG-187-2024 (116913)</t>
  </si>
  <si>
    <t>N°1. ADICIÓN Y PRORROGA AL CONTRATO FDLM-CPS-AG-199-2024 (116906)</t>
  </si>
  <si>
    <t>N°1. ADICIÓN Y PRORROGA AL CONTRATO FDLM-CPS-AG-201-2024(115634</t>
  </si>
  <si>
    <t>N°1. ADICIÓN Y PRORROGA AL CONTRATO FDLM-CPS-AG-203-2024 (116906)</t>
  </si>
  <si>
    <t>N°1. ADICIÓN Y PRORROGA AL CONTRATO FDLM-CPS-P-224-2024 (117308)</t>
  </si>
  <si>
    <t>N°1. ADICIÓN Y PRORROGA AL CONTRATO FDLM-CPS-P-253-2024(118877)</t>
  </si>
  <si>
    <t>N°1. ADICIÓN Y PRORROGA AL CONTRATO FDLM-CPS-P-256-2024 (118878)</t>
  </si>
  <si>
    <t>N°1. ADICIÓN Y PRORROGA AL CONTRATO FDLM-CPS-P-257-2024 (118744)</t>
  </si>
  <si>
    <t>N°1. ADICIÓN Y PRORROGA AL CONTRATO FDLM-CPS-AG-309-2024(119688)</t>
  </si>
  <si>
    <t>CO1.PCCNTR.6443713</t>
  </si>
  <si>
    <t>CO1.PCCNTR.6447874</t>
  </si>
  <si>
    <t>CO1.PCCNTR.6523921</t>
  </si>
  <si>
    <t>CO1.PCCNTR.6542105</t>
  </si>
  <si>
    <t>N°1. ADICIÓN Y PRORROGA AL CONTRATO FDLM-CPS-P-113-2024 (109849)</t>
  </si>
  <si>
    <t>N°1. ADICIÓN Y PRORROGA AL CONTRATO FDLM-CPS-P-114-2024 (104808)</t>
  </si>
  <si>
    <t>N°1. ADICIÓN Y PRORROGA AL CONTRATO FDLM-119-2024 (113929)</t>
  </si>
  <si>
    <t>N°1. ADICIÓN AL CONTRATOFDLM-112-2024 (109516)</t>
  </si>
  <si>
    <t>CO1.PCCNTR.6005477</t>
  </si>
  <si>
    <t>CO1.PCCNTR.6021930</t>
  </si>
  <si>
    <t>CO1.PCCNTR.6589924</t>
  </si>
  <si>
    <t>CO1.PCCNTR.6589912</t>
  </si>
  <si>
    <t>CO1.PCCNTR.6598520</t>
  </si>
  <si>
    <t>CO1.PCCNTR.6610009</t>
  </si>
  <si>
    <t>CO1.PCCNTR.6686170</t>
  </si>
  <si>
    <t>CO1.PCCNTR.6686033</t>
  </si>
  <si>
    <t>CO1.PCCNTR.6686457</t>
  </si>
  <si>
    <t>CO1.PCCNTR.6691950</t>
  </si>
  <si>
    <t>CO1.PCCNTR.6696373</t>
  </si>
  <si>
    <t>CO1.PCCNTR.6697117</t>
  </si>
  <si>
    <t>CO1.PCCNTR.6697156</t>
  </si>
  <si>
    <t>CO1.PCCNTR.6712962</t>
  </si>
  <si>
    <t>CO1.PCCNTR.6715467</t>
  </si>
  <si>
    <t>CO1.PCCNTR.6731008</t>
  </si>
  <si>
    <t>CO1.PCCNTR.6739606</t>
  </si>
  <si>
    <t>CO1.PCCNTR.6725035</t>
  </si>
  <si>
    <t>CO1.PCCNTR.6732221</t>
  </si>
  <si>
    <t>CO1.PCCNTR.6756238</t>
  </si>
  <si>
    <t>CO1.PCCNTR.6757913</t>
  </si>
  <si>
    <t>CO1.PCCNTR.6758113</t>
  </si>
  <si>
    <t>CO1.PCCNTR.6759472</t>
  </si>
  <si>
    <t>CO1.PCCNTR.6766009</t>
  </si>
  <si>
    <t>CO1.PCCNTR.6768287</t>
  </si>
  <si>
    <t>CO1.PCCNTR.6771873</t>
  </si>
  <si>
    <t>CO1.PCCNTR.6771856</t>
  </si>
  <si>
    <t>CO1.PCCNTR.6779947</t>
  </si>
  <si>
    <t>CO1.PCCNTR.6796749</t>
  </si>
  <si>
    <t>CO1.PCCNTR.6800184</t>
  </si>
  <si>
    <t>CO1.PCCNTR.6807428</t>
  </si>
  <si>
    <t>CO1.PCCNTR.6847803</t>
  </si>
  <si>
    <t>CO1.PCCNTR.6913976</t>
  </si>
  <si>
    <t>CO1.PCCNTR.6883701</t>
  </si>
  <si>
    <t>CO1.PCCNTR.6940408</t>
  </si>
  <si>
    <t>CO1.PCCNTR.7085780</t>
  </si>
  <si>
    <t>CO1.PCCNTR.6586427</t>
  </si>
  <si>
    <t>CO1.PCCNTR.6584932</t>
  </si>
  <si>
    <t>CO1.PCCNTR.6677485</t>
  </si>
  <si>
    <t>CO1.PCCNTR.6621619</t>
  </si>
  <si>
    <t>CO1.PCCNTR.6729916</t>
  </si>
  <si>
    <t>CO1.PCCNTR.6696680</t>
  </si>
  <si>
    <t>CO1.PCCNTR.6697186</t>
  </si>
  <si>
    <t>CO1.PCCNTR.6763476</t>
  </si>
  <si>
    <t>CO1.PCCNTR.6716773</t>
  </si>
  <si>
    <t>CO1.PCCNTR.6741591</t>
  </si>
  <si>
    <t>CO1.PCCNTR.6758274</t>
  </si>
  <si>
    <t>CO1.PCCNTR.6758899</t>
  </si>
  <si>
    <t>CO1.PCCNTR.6771896</t>
  </si>
  <si>
    <t>CO1.PCCNTR.6769269</t>
  </si>
  <si>
    <t>CO1.PCCNTR.6767681</t>
  </si>
  <si>
    <t>CO1.PCCNTR.6771584</t>
  </si>
  <si>
    <t>CO1.PCCNTR.6820034</t>
  </si>
  <si>
    <t>CO1.PCCNTR.6802505</t>
  </si>
  <si>
    <t>CO1.PCCNTR.6817298</t>
  </si>
  <si>
    <t>CO1.PCCNTR.6820518</t>
  </si>
  <si>
    <t>CO1.PCCNTR.6822841</t>
  </si>
  <si>
    <t>CO1.PCCNTR.6874210</t>
  </si>
  <si>
    <t>CO1.PCCNTR.6862241</t>
  </si>
  <si>
    <t>CO1.PCCNTR.6867724</t>
  </si>
  <si>
    <t>CO1.PCCNTR.6879954</t>
  </si>
  <si>
    <t>CO1.PCCNTR.6913110</t>
  </si>
  <si>
    <t>CO1.PCCNTR.6929185</t>
  </si>
  <si>
    <t>CO1.PCCNTR.6953129</t>
  </si>
  <si>
    <t>CO1.PCCNTR.6970722</t>
  </si>
  <si>
    <t>CO1.PCCNTR.6977842</t>
  </si>
  <si>
    <t>CO1.PCCNTR.7032215</t>
  </si>
  <si>
    <t>CO1.PCCNTR.7053805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</si>
</sst>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13"/>
      <color rgb="FFFF0000"/>
      <name val="Arial Narrow"/>
      <family val="2"/>
    </font>
    <font>
      <b/>
      <sz val="12"/>
      <color rgb="FFFF0000"/>
      <name val="Arial Narrow"/>
      <family val="2"/>
    </font>
    <font>
      <u/>
      <sz val="11"/>
      <color theme="10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10"/>
      <name val="Garamond"/>
      <family val="1"/>
    </font>
    <font>
      <sz val="10"/>
      <color rgb="FF000000"/>
      <name val="Garamond"/>
      <family val="1"/>
    </font>
    <font>
      <u/>
      <sz val="10"/>
      <color rgb="FF000000"/>
      <name val="Garamond"/>
      <family val="1"/>
    </font>
    <font>
      <u/>
      <sz val="10"/>
      <color theme="10"/>
      <name val="Garamond"/>
      <family val="1"/>
    </font>
    <font>
      <u/>
      <sz val="10"/>
      <color rgb="FF0563C1"/>
      <name val="Garamond"/>
      <family val="1"/>
    </font>
    <font>
      <b/>
      <sz val="13"/>
      <color rgb="FFFF0000"/>
      <name val="Garamond"/>
      <family val="1"/>
    </font>
    <font>
      <u/>
      <sz val="10"/>
      <name val="Garamond"/>
      <family val="1"/>
    </font>
    <font>
      <b/>
      <sz val="12"/>
      <color rgb="FFFF0000"/>
      <name val="Garamond"/>
      <family val="1"/>
    </font>
    <font>
      <u/>
      <sz val="11"/>
      <color theme="10"/>
      <name val="Garamond"/>
      <family val="1"/>
    </font>
    <font>
      <sz val="10"/>
      <color theme="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1" fillId="0" borderId="0" applyNumberForma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justify" vertical="center" wrapText="1"/>
    </xf>
    <xf numFmtId="0" fontId="4" fillId="0" borderId="0" xfId="0" applyFont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0" applyFont="1"/>
    <xf numFmtId="0" fontId="0" fillId="0" borderId="0" xfId="0" applyAlignment="1">
      <alignment wrapText="1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justify" vertical="center" wrapText="1"/>
    </xf>
    <xf numFmtId="0" fontId="14" fillId="2" borderId="1" xfId="1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/>
    </xf>
    <xf numFmtId="0" fontId="15" fillId="0" borderId="1" xfId="0" applyFont="1" applyBorder="1" applyAlignment="1">
      <alignment horizontal="justify" vertical="center" wrapText="1"/>
    </xf>
    <xf numFmtId="0" fontId="16" fillId="0" borderId="8" xfId="0" applyFont="1" applyBorder="1"/>
    <xf numFmtId="0" fontId="16" fillId="0" borderId="2" xfId="0" applyFont="1" applyBorder="1" applyAlignment="1">
      <alignment horizontal="left"/>
    </xf>
    <xf numFmtId="0" fontId="16" fillId="0" borderId="2" xfId="0" applyFont="1" applyBorder="1" applyAlignment="1">
      <alignment wrapText="1"/>
    </xf>
    <xf numFmtId="0" fontId="16" fillId="0" borderId="2" xfId="0" applyFont="1" applyBorder="1"/>
    <xf numFmtId="41" fontId="16" fillId="0" borderId="2" xfId="2" applyFont="1" applyFill="1" applyBorder="1" applyAlignment="1">
      <alignment horizontal="right" wrapText="1"/>
    </xf>
    <xf numFmtId="0" fontId="16" fillId="0" borderId="1" xfId="0" applyFont="1" applyBorder="1" applyAlignment="1">
      <alignment horizontal="justify" vertical="center" wrapText="1"/>
    </xf>
    <xf numFmtId="14" fontId="16" fillId="0" borderId="2" xfId="0" applyNumberFormat="1" applyFont="1" applyBorder="1" applyAlignment="1">
      <alignment horizontal="left"/>
    </xf>
    <xf numFmtId="14" fontId="16" fillId="0" borderId="2" xfId="2" applyNumberFormat="1" applyFont="1" applyFill="1" applyBorder="1" applyAlignment="1">
      <alignment wrapText="1"/>
    </xf>
    <xf numFmtId="42" fontId="16" fillId="0" borderId="2" xfId="4" applyFont="1" applyFill="1" applyBorder="1" applyAlignment="1"/>
    <xf numFmtId="164" fontId="16" fillId="0" borderId="1" xfId="3" applyNumberFormat="1" applyFont="1" applyBorder="1" applyAlignment="1">
      <alignment horizontal="justify" vertical="center"/>
    </xf>
    <xf numFmtId="164" fontId="16" fillId="0" borderId="2" xfId="3" applyNumberFormat="1" applyFont="1" applyFill="1" applyBorder="1" applyAlignment="1">
      <alignment wrapText="1"/>
    </xf>
    <xf numFmtId="164" fontId="16" fillId="0" borderId="1" xfId="3" applyNumberFormat="1" applyFont="1" applyBorder="1" applyAlignment="1">
      <alignment horizontal="justify" vertical="center" wrapText="1"/>
    </xf>
    <xf numFmtId="0" fontId="17" fillId="0" borderId="2" xfId="1" applyFont="1" applyFill="1" applyBorder="1" applyAlignment="1">
      <alignment horizontal="left"/>
    </xf>
    <xf numFmtId="14" fontId="16" fillId="0" borderId="2" xfId="0" applyNumberFormat="1" applyFont="1" applyBorder="1" applyAlignment="1">
      <alignment horizontal="left" vertical="center"/>
    </xf>
    <xf numFmtId="42" fontId="16" fillId="0" borderId="2" xfId="4" applyFont="1" applyFill="1" applyBorder="1" applyAlignment="1">
      <alignment horizontal="left"/>
    </xf>
    <xf numFmtId="42" fontId="16" fillId="0" borderId="2" xfId="4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/>
    </xf>
    <xf numFmtId="0" fontId="16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vertical="center"/>
    </xf>
    <xf numFmtId="3" fontId="16" fillId="0" borderId="6" xfId="0" applyNumberFormat="1" applyFont="1" applyBorder="1" applyAlignment="1">
      <alignment horizontal="right" vertical="center" wrapText="1"/>
    </xf>
    <xf numFmtId="14" fontId="16" fillId="0" borderId="6" xfId="0" applyNumberFormat="1" applyFont="1" applyBorder="1" applyAlignment="1">
      <alignment horizontal="left"/>
    </xf>
    <xf numFmtId="14" fontId="16" fillId="0" borderId="6" xfId="2" applyNumberFormat="1" applyFont="1" applyFill="1" applyBorder="1" applyAlignment="1">
      <alignment wrapText="1"/>
    </xf>
    <xf numFmtId="42" fontId="16" fillId="0" borderId="6" xfId="4" applyFont="1" applyFill="1" applyBorder="1" applyAlignment="1">
      <alignment horizontal="left" wrapText="1"/>
    </xf>
    <xf numFmtId="164" fontId="16" fillId="0" borderId="6" xfId="3" applyNumberFormat="1" applyFont="1" applyFill="1" applyBorder="1" applyAlignment="1">
      <alignment wrapText="1"/>
    </xf>
    <xf numFmtId="0" fontId="17" fillId="0" borderId="6" xfId="1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3" fontId="16" fillId="0" borderId="2" xfId="0" applyNumberFormat="1" applyFont="1" applyBorder="1" applyAlignment="1">
      <alignment horizontal="right" vertical="center" wrapText="1"/>
    </xf>
    <xf numFmtId="42" fontId="16" fillId="0" borderId="2" xfId="4" applyFont="1" applyFill="1" applyBorder="1" applyAlignment="1">
      <alignment horizontal="left" wrapText="1"/>
    </xf>
    <xf numFmtId="0" fontId="17" fillId="0" borderId="2" xfId="1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6" fillId="4" borderId="8" xfId="0" applyFont="1" applyFill="1" applyBorder="1"/>
    <xf numFmtId="0" fontId="16" fillId="3" borderId="2" xfId="0" applyFont="1" applyFill="1" applyBorder="1" applyAlignment="1">
      <alignment horizontal="left" vertical="center" wrapText="1"/>
    </xf>
    <xf numFmtId="0" fontId="17" fillId="0" borderId="2" xfId="5" applyFont="1" applyFill="1" applyBorder="1" applyAlignment="1">
      <alignment horizontal="left" vertical="center"/>
    </xf>
    <xf numFmtId="0" fontId="18" fillId="0" borderId="2" xfId="5" applyFont="1" applyFill="1" applyBorder="1" applyAlignment="1">
      <alignment horizontal="left" vertical="center"/>
    </xf>
    <xf numFmtId="3" fontId="16" fillId="0" borderId="2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2" xfId="0" applyFont="1" applyBorder="1" applyAlignment="1">
      <alignment vertical="center" wrapText="1"/>
    </xf>
    <xf numFmtId="0" fontId="18" fillId="0" borderId="2" xfId="1" applyFont="1" applyFill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3" fontId="16" fillId="0" borderId="2" xfId="0" applyNumberFormat="1" applyFont="1" applyBorder="1" applyAlignment="1">
      <alignment vertical="center"/>
    </xf>
    <xf numFmtId="0" fontId="20" fillId="0" borderId="0" xfId="0" applyFont="1"/>
    <xf numFmtId="0" fontId="16" fillId="0" borderId="0" xfId="0" applyFont="1" applyAlignment="1">
      <alignment horizontal="justify" vertical="center" wrapText="1"/>
    </xf>
    <xf numFmtId="0" fontId="12" fillId="0" borderId="0" xfId="0" applyFont="1" applyAlignment="1">
      <alignment horizontal="center" wrapText="1"/>
    </xf>
    <xf numFmtId="0" fontId="13" fillId="2" borderId="5" xfId="0" applyFont="1" applyFill="1" applyBorder="1" applyAlignment="1">
      <alignment horizontal="justify" vertical="center" wrapText="1"/>
    </xf>
    <xf numFmtId="0" fontId="16" fillId="3" borderId="8" xfId="0" applyFont="1" applyFill="1" applyBorder="1"/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3" borderId="2" xfId="0" applyFont="1" applyFill="1" applyBorder="1" applyAlignment="1">
      <alignment wrapText="1"/>
    </xf>
    <xf numFmtId="0" fontId="15" fillId="0" borderId="4" xfId="0" applyFont="1" applyBorder="1" applyAlignment="1">
      <alignment horizontal="left"/>
    </xf>
    <xf numFmtId="0" fontId="15" fillId="0" borderId="2" xfId="0" applyFont="1" applyBorder="1"/>
    <xf numFmtId="41" fontId="15" fillId="0" borderId="2" xfId="2" applyFont="1" applyFill="1" applyBorder="1" applyAlignment="1">
      <alignment horizontal="right" wrapText="1"/>
    </xf>
    <xf numFmtId="14" fontId="15" fillId="0" borderId="1" xfId="0" applyNumberFormat="1" applyFont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left"/>
    </xf>
    <xf numFmtId="164" fontId="15" fillId="0" borderId="1" xfId="3" applyNumberFormat="1" applyFont="1" applyFill="1" applyBorder="1" applyAlignment="1">
      <alignment horizontal="justify" vertical="center" wrapText="1"/>
    </xf>
    <xf numFmtId="0" fontId="21" fillId="0" borderId="2" xfId="1" applyFont="1" applyFill="1" applyBorder="1" applyAlignment="1">
      <alignment horizontal="left"/>
    </xf>
    <xf numFmtId="0" fontId="15" fillId="0" borderId="0" xfId="0" applyFont="1"/>
    <xf numFmtId="0" fontId="15" fillId="0" borderId="2" xfId="0" applyFont="1" applyBorder="1" applyAlignment="1">
      <alignment wrapText="1"/>
    </xf>
    <xf numFmtId="164" fontId="15" fillId="0" borderId="1" xfId="3" applyNumberFormat="1" applyFont="1" applyBorder="1" applyAlignment="1">
      <alignment horizontal="justify" vertical="center" wrapText="1"/>
    </xf>
    <xf numFmtId="0" fontId="22" fillId="0" borderId="0" xfId="0" applyFont="1"/>
    <xf numFmtId="0" fontId="23" fillId="0" borderId="0" xfId="1" applyFont="1" applyAlignment="1">
      <alignment vertical="center"/>
    </xf>
    <xf numFmtId="164" fontId="16" fillId="0" borderId="2" xfId="3" applyNumberFormat="1" applyFont="1" applyBorder="1" applyAlignment="1">
      <alignment horizontal="right"/>
    </xf>
    <xf numFmtId="164" fontId="16" fillId="0" borderId="2" xfId="3" applyNumberFormat="1" applyFont="1" applyFill="1" applyBorder="1" applyAlignment="1"/>
    <xf numFmtId="0" fontId="24" fillId="0" borderId="0" xfId="0" applyFont="1"/>
    <xf numFmtId="0" fontId="17" fillId="0" borderId="2" xfId="1" applyFont="1" applyFill="1" applyBorder="1" applyAlignment="1">
      <alignment horizontal="left" vertical="top"/>
    </xf>
    <xf numFmtId="0" fontId="16" fillId="3" borderId="2" xfId="0" applyFont="1" applyFill="1" applyBorder="1"/>
    <xf numFmtId="0" fontId="16" fillId="3" borderId="2" xfId="0" applyFont="1" applyFill="1" applyBorder="1" applyAlignment="1">
      <alignment horizontal="left" vertical="center"/>
    </xf>
    <xf numFmtId="0" fontId="16" fillId="0" borderId="1" xfId="0" applyFont="1" applyBorder="1"/>
    <xf numFmtId="0" fontId="16" fillId="0" borderId="8" xfId="0" applyFont="1" applyBorder="1" applyAlignment="1">
      <alignment vertical="center"/>
    </xf>
    <xf numFmtId="164" fontId="16" fillId="0" borderId="2" xfId="3" applyNumberFormat="1" applyFont="1" applyBorder="1" applyAlignment="1">
      <alignment horizontal="right" vertical="center"/>
    </xf>
    <xf numFmtId="0" fontId="16" fillId="0" borderId="4" xfId="0" applyFont="1" applyBorder="1" applyAlignment="1">
      <alignment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vertical="top" wrapText="1"/>
    </xf>
    <xf numFmtId="0" fontId="16" fillId="0" borderId="0" xfId="0" applyFont="1" applyAlignment="1">
      <alignment horizontal="justify" vertical="center"/>
    </xf>
  </cellXfs>
  <cellStyles count="6">
    <cellStyle name="Hipervínculo" xfId="1" builtinId="8"/>
    <cellStyle name="Hyperlink" xfId="5" xr:uid="{3FE9D342-6C01-4A9E-869D-C8CF1098F993}"/>
    <cellStyle name="Millares [0]" xfId="2" builtinId="6"/>
    <cellStyle name="Moneda" xfId="3" builtinId="4"/>
    <cellStyle name="Moneda [0]" xfId="4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mmunity.secop.gov.co/Public/Tendering/OpportunityDetail/Index?noticeUID=CO1.NTC.6391884&amp;isFromPublicArea=True&amp;isModal=False" TargetMode="External"/><Relationship Id="rId2" Type="http://schemas.openxmlformats.org/officeDocument/2006/relationships/hyperlink" Target="https://community.secop.gov.co/Public/Tendering/OpportunityDetail/Index?noticeUID=CO1.NTC.6288707&amp;isFromPublicArea=True&amp;isModal=False" TargetMode="External"/><Relationship Id="rId1" Type="http://schemas.openxmlformats.org/officeDocument/2006/relationships/hyperlink" Target="https://community.secop.gov.co/Public/Tendering/OpportunityDetail/Index?noticeUID=CO1.NTC.6226138&amp;isFromPublicArea=True&amp;isModal=Fals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community.secop.gov.co/Public/Tendering/OpportunityDetail/Index?noticeUID=CO1.NTC.6415275&amp;isFromPublicArea=True&amp;isModal=False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ContractNoticePhases/View?PPI=CO1.PPI.33865663&amp;isFromPublicArea=True&amp;isModal=False" TargetMode="External"/><Relationship Id="rId13" Type="http://schemas.openxmlformats.org/officeDocument/2006/relationships/hyperlink" Target="https://community.secop.gov.co/Public/Tendering/OpportunityDetail/Index?noticeUID=CO1.NTC.6637944&amp;isFromPublicArea=True&amp;isModal=False" TargetMode="External"/><Relationship Id="rId18" Type="http://schemas.openxmlformats.org/officeDocument/2006/relationships/hyperlink" Target="https://community.secop.gov.co/Public/Tendering/OpportunityDetail/Index?noticeUID=CO1.NTC.6663771&amp;isFromPublicArea=True&amp;isModal=False" TargetMode="External"/><Relationship Id="rId26" Type="http://schemas.openxmlformats.org/officeDocument/2006/relationships/hyperlink" Target="https://community.secop.gov.co/Public/Tendering/OpportunityDetail/Index?noticeUID=CO1.NTC.6820305&amp;isFromPublicArea=True&amp;isModal=False" TargetMode="External"/><Relationship Id="rId3" Type="http://schemas.openxmlformats.org/officeDocument/2006/relationships/hyperlink" Target="https://community.secop.gov.co/Public/Tendering/OpportunityDetail/Index?noticeUID=CO1.NTC.6477547&amp;isFromPublicArea=True&amp;isModal=False" TargetMode="External"/><Relationship Id="rId21" Type="http://schemas.openxmlformats.org/officeDocument/2006/relationships/hyperlink" Target="https://community.secop.gov.co/Public/Tendering/OpportunityDetail/Index?noticeUID=CO1.NTC.6663771&amp;isFromPublicArea=True&amp;isModal=False" TargetMode="External"/><Relationship Id="rId7" Type="http://schemas.openxmlformats.org/officeDocument/2006/relationships/hyperlink" Target="https://community.secop.gov.co/Public/Tendering/ContractNoticePhases/View?PPI=CO1.PPI.33876911&amp;isFromPublicArea=True&amp;isModal=False" TargetMode="External"/><Relationship Id="rId12" Type="http://schemas.openxmlformats.org/officeDocument/2006/relationships/hyperlink" Target="https://community.secop.gov.co/Public/Tendering/OpportunityDetail/Index?noticeUID=CO1.NTC.6637944&amp;isFromPublicArea=True&amp;isModal=False" TargetMode="External"/><Relationship Id="rId17" Type="http://schemas.openxmlformats.org/officeDocument/2006/relationships/hyperlink" Target="https://community.secop.gov.co/Public/Tendering/OpportunityDetail/Index?noticeUID=CO1.NTC.6653546&amp;isFromPublicArea=True&amp;isModal=False" TargetMode="External"/><Relationship Id="rId25" Type="http://schemas.openxmlformats.org/officeDocument/2006/relationships/hyperlink" Target="https://community.secop.gov.co/Public/Tendering/OpportunityDetail/Index?noticeUID=CO1.NTC.6759477&amp;isFromPublicArea=True&amp;isModal=False" TargetMode="External"/><Relationship Id="rId2" Type="http://schemas.openxmlformats.org/officeDocument/2006/relationships/hyperlink" Target="https://community.secop.gov.co/Public/Tendering/OpportunityDetail/Index?noticeUID=CO1.NTC.5750725&amp;isFromPublicArea=True&amp;isModal=False" TargetMode="External"/><Relationship Id="rId16" Type="http://schemas.openxmlformats.org/officeDocument/2006/relationships/hyperlink" Target="https://community.secop.gov.co/Public/Tendering/ContractNoticePhases/View?PPI=CO1.PPI.33938107&amp;isFromPublicArea=True&amp;isModal=False" TargetMode="External"/><Relationship Id="rId20" Type="http://schemas.openxmlformats.org/officeDocument/2006/relationships/hyperlink" Target="https://community.secop.gov.co/Public/Tendering/OpportunityDetail/Index?noticeUID=CO1.NTC.6714399&amp;isFromPublicArea=True&amp;isModal=False" TargetMode="External"/><Relationship Id="rId29" Type="http://schemas.openxmlformats.org/officeDocument/2006/relationships/hyperlink" Target="https://community.secop.gov.co/Public/Tendering/OpportunityDetail/Index?noticeUID=CO1.NTC.6868826&amp;isFromPublicArea=True&amp;isModal=False" TargetMode="External"/><Relationship Id="rId1" Type="http://schemas.openxmlformats.org/officeDocument/2006/relationships/hyperlink" Target="https://community.secop.gov.co/Public/Tendering/OpportunityDetail/Index?noticeUID=CO1.NTC.5730575&amp;isFromPublicArea=True&amp;isModal=False" TargetMode="External"/><Relationship Id="rId6" Type="http://schemas.openxmlformats.org/officeDocument/2006/relationships/hyperlink" Target="https://community.secop.gov.co/Public/Tendering/OpportunityDetail/Index?noticeUID=CO1.NTC.6503922&amp;isFromPublicArea=True&amp;isModal=False" TargetMode="External"/><Relationship Id="rId11" Type="http://schemas.openxmlformats.org/officeDocument/2006/relationships/hyperlink" Target="https://community.secop.gov.co/Public/Tendering/ContractNoticePhases/View?PPI=CO1.PPI.33934786&amp;isFromPublicArea=True&amp;isModal=False" TargetMode="External"/><Relationship Id="rId24" Type="http://schemas.openxmlformats.org/officeDocument/2006/relationships/hyperlink" Target="https://community.secop.gov.co/Public/Tendering/OpportunityDetail/Index?noticeUID=CO1.NTC.6755524&amp;isFromPublicArea=True&amp;isModal=False" TargetMode="External"/><Relationship Id="rId5" Type="http://schemas.openxmlformats.org/officeDocument/2006/relationships/hyperlink" Target="https://community.secop.gov.co/Public/Tendering/OpportunityDetail/Index?noticeUID=CO1.NTC.6487480&amp;isFromPublicArea=True&amp;isModal=False" TargetMode="External"/><Relationship Id="rId15" Type="http://schemas.openxmlformats.org/officeDocument/2006/relationships/hyperlink" Target="https://community.secop.gov.co/Public/Tendering/OpportunityDetail/Index?noticeUID=CO1.NTC.6637944&amp;isFromPublicArea=True&amp;isModal=False" TargetMode="External"/><Relationship Id="rId23" Type="http://schemas.openxmlformats.org/officeDocument/2006/relationships/hyperlink" Target="https://community.secop.gov.co/Public/Tendering/OpportunityDetail/Index?noticeUID=CO1.NTC.6755524&amp;isFromPublicArea=True&amp;isModal=False" TargetMode="External"/><Relationship Id="rId28" Type="http://schemas.openxmlformats.org/officeDocument/2006/relationships/hyperlink" Target="https://community.secop.gov.co/Public/Tendering/OpportunityDetail/Index?noticeUID=CO1.NTC.6859789&amp;isFromPublicArea=True&amp;isModal=False" TargetMode="External"/><Relationship Id="rId10" Type="http://schemas.openxmlformats.org/officeDocument/2006/relationships/hyperlink" Target="https://community.secop.gov.co/Public/Tendering/ContractNoticePhases/View?PPI=CO1.PPI.33907934&amp;isFromPublicArea=True&amp;isModal=False" TargetMode="External"/><Relationship Id="rId19" Type="http://schemas.openxmlformats.org/officeDocument/2006/relationships/hyperlink" Target="https://community.secop.gov.co/Public/Tendering/OpportunityDetail/Index?noticeUID=CO1.NTC.6719141&amp;isFromPublicArea=True&amp;isModal=False" TargetMode="External"/><Relationship Id="rId4" Type="http://schemas.openxmlformats.org/officeDocument/2006/relationships/hyperlink" Target="https://community.secop.gov.co/Public/Tendering/OpportunityDetail/Index?noticeUID=CO1.NTC.6477534&amp;isFromPublicArea=True&amp;isModal=False" TargetMode="External"/><Relationship Id="rId9" Type="http://schemas.openxmlformats.org/officeDocument/2006/relationships/hyperlink" Target="https://community.secop.gov.co/Public/Tendering/ContractNoticePhases/View?PPI=CO1.PPI.33879690&amp;isFromPublicArea=True&amp;isModal=False" TargetMode="External"/><Relationship Id="rId14" Type="http://schemas.openxmlformats.org/officeDocument/2006/relationships/hyperlink" Target="https://community.secop.gov.co/Public/Tendering/OpportunityDetail/Index?noticeUID=CO1.NTC.6653642&amp;isFromPublicArea=True&amp;isModal=False" TargetMode="External"/><Relationship Id="rId22" Type="http://schemas.openxmlformats.org/officeDocument/2006/relationships/hyperlink" Target="https://community.secop.gov.co/Public/Tendering/OpportunityDetail/Index?noticeUID=CO1.NTC.6722511&amp;isFromPublicArea=True&amp;isModal=False" TargetMode="External"/><Relationship Id="rId27" Type="http://schemas.openxmlformats.org/officeDocument/2006/relationships/hyperlink" Target="https://community.secop.gov.co/Public/Tendering/OpportunityDetail/Index?noticeUID=CO1.NTC.7041991&amp;isFromPublicArea=True&amp;isModal=Fals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6663771&amp;isFromPublicArea=True&amp;isModal=False" TargetMode="External"/><Relationship Id="rId13" Type="http://schemas.openxmlformats.org/officeDocument/2006/relationships/hyperlink" Target="https://community.secop.gov.co/Public/Tendering/OpportunityDetail/Index?noticeUID=CO1.NTC.6755420&amp;isFromPublicArea=True&amp;isModal=False" TargetMode="External"/><Relationship Id="rId18" Type="http://schemas.openxmlformats.org/officeDocument/2006/relationships/hyperlink" Target="https://community.secop.gov.co/Public/Tendering/OpportunityDetail/Index?noticeUID=CO1.NTC.6848442&amp;isFromPublicArea=True&amp;isModal=False" TargetMode="External"/><Relationship Id="rId3" Type="http://schemas.openxmlformats.org/officeDocument/2006/relationships/hyperlink" Target="https://community.secop.gov.co/Public/Tendering/OpportunityDetail/Index?noticeUID=CO1.NTC.6521714&amp;isFromPublicArea=True&amp;isModal=False" TargetMode="External"/><Relationship Id="rId21" Type="http://schemas.openxmlformats.org/officeDocument/2006/relationships/hyperlink" Target="https://community.secop.gov.co/Public/Tendering/OpportunityDetail/Index?noticeUID=CO1.NTC.6983884&amp;isFromPublicArea=True&amp;isModal=False" TargetMode="External"/><Relationship Id="rId7" Type="http://schemas.openxmlformats.org/officeDocument/2006/relationships/hyperlink" Target="https://community.secop.gov.co/Public/Tendering/OpportunityDetail/Index?noticeUID=CO1.NTC.6663771&amp;isFromPublicArea=True&amp;isModal=False" TargetMode="External"/><Relationship Id="rId12" Type="http://schemas.openxmlformats.org/officeDocument/2006/relationships/hyperlink" Target="https://community.secop.gov.co/Public/Tendering/OpportunityDetail/Index?noticeUID=CO1.NTC.6784229&amp;isFromPublicArea=True&amp;isModal=False" TargetMode="External"/><Relationship Id="rId17" Type="http://schemas.openxmlformats.org/officeDocument/2006/relationships/hyperlink" Target="https://community.secop.gov.co/Public/Tendering/OpportunityDetail/Index?noticeUID=CO1.NTC.6840144&amp;isFromPublicArea=True&amp;isModal=False" TargetMode="External"/><Relationship Id="rId2" Type="http://schemas.openxmlformats.org/officeDocument/2006/relationships/hyperlink" Target="https://community.secop.gov.co/Public/Tendering/OpportunityDetail/Index?noticeUID=CO1.NTC.6471275&amp;isFromPublicArea=True&amp;isModal=False" TargetMode="External"/><Relationship Id="rId16" Type="http://schemas.openxmlformats.org/officeDocument/2006/relationships/hyperlink" Target="https://community.secop.gov.co/Public/Tendering/OpportunityDetail/Index?noticeUID=CO1.NTC.6784229&amp;isFromPublicArea=True&amp;isModal=False" TargetMode="External"/><Relationship Id="rId20" Type="http://schemas.openxmlformats.org/officeDocument/2006/relationships/hyperlink" Target="https://community.secop.gov.co/Public/Tendering/OpportunityDetail/Index?noticeUID=CO1.NTC.6973765&amp;isFromPublicArea=True&amp;isModal=False" TargetMode="External"/><Relationship Id="rId1" Type="http://schemas.openxmlformats.org/officeDocument/2006/relationships/hyperlink" Target="https://community.secop.gov.co/Public/Tendering/OpportunityDetail/Index?noticeUID=CO1.NTC.6473210&amp;isFromPublicArea=True&amp;isModal=False" TargetMode="External"/><Relationship Id="rId6" Type="http://schemas.openxmlformats.org/officeDocument/2006/relationships/hyperlink" Target="https://community.secop.gov.co/Public/Tendering/OpportunityDetail/Index?noticeUID=CO1.NTC.6663771&amp;isFromPublicArea=True&amp;isModal=False" TargetMode="External"/><Relationship Id="rId11" Type="http://schemas.openxmlformats.org/officeDocument/2006/relationships/hyperlink" Target="https://community.secop.gov.co/Public/Tendering/OpportunityDetail/Index?noticeUID=CO1.NTC.6706914&amp;isFromPublicArea=True&amp;isModal=False" TargetMode="External"/><Relationship Id="rId5" Type="http://schemas.openxmlformats.org/officeDocument/2006/relationships/hyperlink" Target="https://community.secop.gov.co/Public/Tendering/ContractNoticePhases/View?PPI=CO1.PPI.33940778&amp;isFromPublicArea=True&amp;isModal=False" TargetMode="External"/><Relationship Id="rId15" Type="http://schemas.openxmlformats.org/officeDocument/2006/relationships/hyperlink" Target="https://community.secop.gov.co/Public/Tendering/OpportunityDetail/Index?noticeUID=CO1.NTC.6784229&amp;isFromPublicArea=True&amp;isModal=False" TargetMode="External"/><Relationship Id="rId23" Type="http://schemas.openxmlformats.org/officeDocument/2006/relationships/hyperlink" Target="https://community.secop.gov.co/Public/Tendering/OpportunityDetail/Index?noticeUID=CO1.NTC.7083723&amp;isFromPublicArea=True&amp;isModal=False" TargetMode="External"/><Relationship Id="rId10" Type="http://schemas.openxmlformats.org/officeDocument/2006/relationships/hyperlink" Target="https://community.secop.gov.co/Public/Tendering/OpportunityDetail/Index?noticeUID=CO1.NTC.6706914&amp;isFromPublicArea=True&amp;isModal=False" TargetMode="External"/><Relationship Id="rId19" Type="http://schemas.openxmlformats.org/officeDocument/2006/relationships/hyperlink" Target="https://community.secop.gov.co/Public/Tendering/OpportunityDetail/Index?noticeUID=CO1.NTC.6859913&amp;isFromPublicArea=True&amp;isModal=False" TargetMode="External"/><Relationship Id="rId4" Type="http://schemas.openxmlformats.org/officeDocument/2006/relationships/hyperlink" Target="https://community.secop.gov.co/Public/Tendering/OpportunityDetail/Index?noticeUID=CO1.NTC.6660360&amp;isFromPublicArea=True&amp;isModal=False" TargetMode="External"/><Relationship Id="rId9" Type="http://schemas.openxmlformats.org/officeDocument/2006/relationships/hyperlink" Target="https://community.secop.gov.co/Public/Tendering/OpportunityDetail/Index?noticeUID=CO1.NTC.6706914&amp;isFromPublicArea=True&amp;isModal=False" TargetMode="External"/><Relationship Id="rId14" Type="http://schemas.openxmlformats.org/officeDocument/2006/relationships/hyperlink" Target="https://community.secop.gov.co/Public/Tendering/OpportunityDetail/Index?noticeUID=CO1.NTC.6691256&amp;isFromPublicArea=True&amp;isModal=False" TargetMode="External"/><Relationship Id="rId22" Type="http://schemas.openxmlformats.org/officeDocument/2006/relationships/hyperlink" Target="https://community.secop.gov.co/Public/Tendering/OpportunityDetail/Index?noticeUID=CO1.NTC.7057395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FFB65-0A21-4819-AC49-648401DB70A6}">
  <dimension ref="A1:T13"/>
  <sheetViews>
    <sheetView zoomScale="60" zoomScaleNormal="60" workbookViewId="0">
      <selection activeCell="A9" sqref="A1:XFD1048576"/>
    </sheetView>
  </sheetViews>
  <sheetFormatPr baseColWidth="10" defaultColWidth="9.140625" defaultRowHeight="15" x14ac:dyDescent="0.25"/>
  <cols>
    <col min="1" max="1" width="16.7109375" style="8" customWidth="1"/>
    <col min="2" max="2" width="29.7109375" style="8" customWidth="1"/>
    <col min="3" max="3" width="31.140625" style="8" customWidth="1"/>
    <col min="4" max="4" width="22.28515625" style="8" customWidth="1"/>
    <col min="5" max="5" width="64.7109375" style="8" customWidth="1"/>
    <col min="6" max="6" width="16.7109375" style="8" customWidth="1"/>
    <col min="7" max="7" width="21.140625" style="8" customWidth="1"/>
    <col min="8" max="8" width="20.85546875" style="8" customWidth="1"/>
    <col min="9" max="17" width="16.7109375" style="8" customWidth="1"/>
    <col min="18" max="18" width="37" style="8" customWidth="1"/>
    <col min="19" max="19" width="20" style="8" customWidth="1"/>
    <col min="20" max="20" width="25" style="8" customWidth="1"/>
    <col min="21" max="16384" width="9.140625" style="8"/>
  </cols>
  <sheetData>
    <row r="1" spans="1:20" ht="21" x14ac:dyDescent="0.35">
      <c r="C1" s="9" t="s">
        <v>0</v>
      </c>
    </row>
    <row r="2" spans="1:20" ht="15.75" x14ac:dyDescent="0.25">
      <c r="C2" s="11" t="s">
        <v>16</v>
      </c>
    </row>
    <row r="3" spans="1:20" ht="16.5" x14ac:dyDescent="0.25">
      <c r="C3" s="12" t="s">
        <v>24</v>
      </c>
      <c r="R3" s="64"/>
    </row>
    <row r="4" spans="1:20" ht="88.9" customHeight="1" x14ac:dyDescent="0.25">
      <c r="A4" s="14" t="s">
        <v>1</v>
      </c>
      <c r="B4" s="14" t="s">
        <v>2</v>
      </c>
      <c r="C4" s="15" t="s">
        <v>3</v>
      </c>
      <c r="D4" s="15" t="s">
        <v>4</v>
      </c>
      <c r="E4" s="15" t="s">
        <v>17</v>
      </c>
      <c r="F4" s="15" t="s">
        <v>5</v>
      </c>
      <c r="G4" s="14" t="s">
        <v>6</v>
      </c>
      <c r="H4" s="14" t="s">
        <v>7</v>
      </c>
      <c r="I4" s="14" t="s">
        <v>8</v>
      </c>
      <c r="J4" s="14" t="s">
        <v>18</v>
      </c>
      <c r="K4" s="14" t="s">
        <v>9</v>
      </c>
      <c r="L4" s="14" t="s">
        <v>23</v>
      </c>
      <c r="M4" s="14" t="s">
        <v>19</v>
      </c>
      <c r="N4" s="14" t="s">
        <v>20</v>
      </c>
      <c r="O4" s="14" t="s">
        <v>10</v>
      </c>
      <c r="P4" s="14" t="s">
        <v>21</v>
      </c>
      <c r="Q4" s="14" t="s">
        <v>22</v>
      </c>
      <c r="R4" s="65" t="s">
        <v>11</v>
      </c>
      <c r="S4" s="14" t="s">
        <v>12</v>
      </c>
      <c r="T4" s="14" t="s">
        <v>13</v>
      </c>
    </row>
    <row r="5" spans="1:20" s="77" customFormat="1" ht="12.75" x14ac:dyDescent="0.2">
      <c r="A5" s="17" t="s">
        <v>28</v>
      </c>
      <c r="B5" s="66" t="s">
        <v>340</v>
      </c>
      <c r="C5" s="67" t="s">
        <v>29</v>
      </c>
      <c r="D5" s="68" t="s">
        <v>31</v>
      </c>
      <c r="E5" s="69" t="s">
        <v>347</v>
      </c>
      <c r="F5" s="70" t="s">
        <v>33</v>
      </c>
      <c r="G5" s="71" t="s">
        <v>59</v>
      </c>
      <c r="H5" s="72">
        <v>901764019</v>
      </c>
      <c r="I5" s="17"/>
      <c r="J5" s="73">
        <v>45467</v>
      </c>
      <c r="K5" s="74" t="s">
        <v>52</v>
      </c>
      <c r="L5" s="73">
        <v>45638</v>
      </c>
      <c r="M5" s="17" t="s">
        <v>46</v>
      </c>
      <c r="N5" s="17" t="s">
        <v>52</v>
      </c>
      <c r="O5" s="75">
        <v>36400000</v>
      </c>
      <c r="P5" s="75">
        <v>18000000</v>
      </c>
      <c r="Q5" s="75">
        <f>O5+P5</f>
        <v>54400000</v>
      </c>
      <c r="R5" s="76" t="s">
        <v>40</v>
      </c>
      <c r="S5" s="67" t="s">
        <v>47</v>
      </c>
      <c r="T5" s="67" t="s">
        <v>44</v>
      </c>
    </row>
    <row r="6" spans="1:20" s="77" customFormat="1" ht="12.75" x14ac:dyDescent="0.2">
      <c r="A6" s="17" t="s">
        <v>28</v>
      </c>
      <c r="B6" s="18" t="s">
        <v>341</v>
      </c>
      <c r="C6" s="67" t="s">
        <v>29</v>
      </c>
      <c r="D6" s="68" t="s">
        <v>32</v>
      </c>
      <c r="E6" s="69" t="s">
        <v>344</v>
      </c>
      <c r="F6" s="70" t="s">
        <v>34</v>
      </c>
      <c r="G6" s="71" t="s">
        <v>37</v>
      </c>
      <c r="H6" s="72">
        <v>1000714025</v>
      </c>
      <c r="I6" s="17"/>
      <c r="J6" s="73">
        <v>45482</v>
      </c>
      <c r="K6" s="74" t="s">
        <v>53</v>
      </c>
      <c r="L6" s="73">
        <v>45643</v>
      </c>
      <c r="M6" s="17" t="s">
        <v>50</v>
      </c>
      <c r="N6" s="17" t="s">
        <v>51</v>
      </c>
      <c r="O6" s="75">
        <v>20000000</v>
      </c>
      <c r="P6" s="75">
        <v>10000000</v>
      </c>
      <c r="Q6" s="75">
        <f t="shared" ref="Q6:Q8" si="0">O6+P6</f>
        <v>30000000</v>
      </c>
      <c r="R6" s="76" t="s">
        <v>41</v>
      </c>
      <c r="S6" s="67" t="s">
        <v>48</v>
      </c>
      <c r="T6" s="67" t="s">
        <v>45</v>
      </c>
    </row>
    <row r="7" spans="1:20" s="77" customFormat="1" ht="12.75" x14ac:dyDescent="0.2">
      <c r="A7" s="17" t="s">
        <v>28</v>
      </c>
      <c r="B7" s="18" t="s">
        <v>342</v>
      </c>
      <c r="C7" s="67" t="s">
        <v>29</v>
      </c>
      <c r="D7" s="68" t="s">
        <v>32</v>
      </c>
      <c r="E7" s="78" t="s">
        <v>345</v>
      </c>
      <c r="F7" s="70" t="s">
        <v>35</v>
      </c>
      <c r="G7" s="71" t="s">
        <v>38</v>
      </c>
      <c r="H7" s="72">
        <v>1026566918</v>
      </c>
      <c r="I7" s="17"/>
      <c r="J7" s="73">
        <v>45497</v>
      </c>
      <c r="K7" s="67" t="s">
        <v>53</v>
      </c>
      <c r="L7" s="73">
        <v>45629</v>
      </c>
      <c r="M7" s="17" t="s">
        <v>54</v>
      </c>
      <c r="N7" s="17" t="s">
        <v>55</v>
      </c>
      <c r="O7" s="79">
        <v>21600000</v>
      </c>
      <c r="P7" s="79">
        <v>5400000</v>
      </c>
      <c r="Q7" s="75">
        <f t="shared" si="0"/>
        <v>27000000</v>
      </c>
      <c r="R7" s="76" t="s">
        <v>42</v>
      </c>
      <c r="S7" s="67" t="s">
        <v>48</v>
      </c>
      <c r="T7" s="67" t="s">
        <v>45</v>
      </c>
    </row>
    <row r="8" spans="1:20" s="77" customFormat="1" ht="25.5" x14ac:dyDescent="0.2">
      <c r="A8" s="17" t="s">
        <v>28</v>
      </c>
      <c r="B8" s="18" t="s">
        <v>343</v>
      </c>
      <c r="C8" s="67" t="s">
        <v>30</v>
      </c>
      <c r="D8" s="68" t="s">
        <v>32</v>
      </c>
      <c r="E8" s="69" t="s">
        <v>346</v>
      </c>
      <c r="F8" s="70" t="s">
        <v>36</v>
      </c>
      <c r="G8" s="71" t="s">
        <v>39</v>
      </c>
      <c r="H8" s="72">
        <v>901120943</v>
      </c>
      <c r="I8" s="17"/>
      <c r="J8" s="73">
        <v>45492</v>
      </c>
      <c r="K8" s="74" t="s">
        <v>56</v>
      </c>
      <c r="L8" s="73">
        <v>45638</v>
      </c>
      <c r="M8" s="17" t="s">
        <v>57</v>
      </c>
      <c r="N8" s="17" t="s">
        <v>58</v>
      </c>
      <c r="O8" s="79">
        <v>209561755</v>
      </c>
      <c r="P8" s="79">
        <v>104780878</v>
      </c>
      <c r="Q8" s="75">
        <f t="shared" si="0"/>
        <v>314342633</v>
      </c>
      <c r="R8" s="76" t="s">
        <v>43</v>
      </c>
      <c r="S8" s="67" t="s">
        <v>49</v>
      </c>
      <c r="T8" s="67" t="s">
        <v>46</v>
      </c>
    </row>
    <row r="9" spans="1:20" ht="16.5" x14ac:dyDescent="0.25">
      <c r="A9" s="6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</row>
    <row r="10" spans="1:20" ht="15.75" x14ac:dyDescent="0.25">
      <c r="A10" s="80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</row>
    <row r="11" spans="1:20" ht="16.5" x14ac:dyDescent="0.25">
      <c r="A11" s="62"/>
    </row>
    <row r="12" spans="1:20" x14ac:dyDescent="0.25">
      <c r="A12" s="81" t="s">
        <v>14</v>
      </c>
      <c r="B12" s="81"/>
    </row>
    <row r="13" spans="1:20" x14ac:dyDescent="0.25">
      <c r="A13" s="81" t="s">
        <v>15</v>
      </c>
      <c r="B13" s="81"/>
    </row>
  </sheetData>
  <hyperlinks>
    <hyperlink ref="A12" location="_ftnref1" display="_ftnref1" xr:uid="{6937CD88-C34D-4979-A5C8-AE4D8459CE1B}"/>
    <hyperlink ref="A13" location="_ftnref2" display="_ftnref2" xr:uid="{3C4DD90B-C695-43B1-9584-4964B398B858}"/>
    <hyperlink ref="C4" location="_ftn1" display="_ftn1" xr:uid="{49A3BB0F-8F80-4602-9B9D-A4B608897B82}"/>
    <hyperlink ref="D4" location="_ftn2" display="_ftn2" xr:uid="{4EE6C21A-AB97-45D4-A895-2012499A9347}"/>
    <hyperlink ref="R5" r:id="rId1" xr:uid="{8DFE1D27-CDE9-4182-B92A-946D6BE56D02}"/>
    <hyperlink ref="R6" r:id="rId2" xr:uid="{16DD3A12-0107-42BE-80D0-51AEC3555B8C}"/>
    <hyperlink ref="R7" r:id="rId3" xr:uid="{09F27B8E-566B-496E-B1F0-F5B178860033}"/>
    <hyperlink ref="R8" r:id="rId4" xr:uid="{EBB87CD4-E47C-4418-8EE0-37A34FF2551E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B7153-01E7-4AF8-B814-D429BCEA74CF}">
  <dimension ref="A1:T45"/>
  <sheetViews>
    <sheetView zoomScale="80" zoomScaleNormal="80" workbookViewId="0">
      <selection activeCell="A3" sqref="A1:T41"/>
    </sheetView>
  </sheetViews>
  <sheetFormatPr baseColWidth="10" defaultColWidth="9.140625" defaultRowHeight="15" x14ac:dyDescent="0.25"/>
  <cols>
    <col min="1" max="1" width="16.7109375" customWidth="1"/>
    <col min="2" max="2" width="19.85546875" customWidth="1"/>
    <col min="3" max="3" width="20.42578125" customWidth="1"/>
    <col min="4" max="4" width="19.85546875" customWidth="1"/>
    <col min="5" max="5" width="63" style="7" customWidth="1"/>
    <col min="6" max="6" width="16.7109375" customWidth="1"/>
    <col min="7" max="7" width="25.5703125" customWidth="1"/>
    <col min="8" max="8" width="20.85546875" customWidth="1"/>
    <col min="9" max="17" width="16.7109375" customWidth="1"/>
    <col min="18" max="18" width="37" customWidth="1"/>
    <col min="19" max="19" width="22.7109375" customWidth="1"/>
    <col min="20" max="20" width="25" customWidth="1"/>
  </cols>
  <sheetData>
    <row r="1" spans="1:20" ht="21" x14ac:dyDescent="0.35">
      <c r="A1" s="8"/>
      <c r="B1" s="8"/>
      <c r="C1" s="9" t="s">
        <v>0</v>
      </c>
      <c r="D1" s="8"/>
      <c r="E1" s="10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15.75" x14ac:dyDescent="0.25">
      <c r="A2" s="8"/>
      <c r="B2" s="8"/>
      <c r="C2" s="11" t="s">
        <v>16</v>
      </c>
      <c r="D2" s="8"/>
      <c r="E2" s="10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6.5" x14ac:dyDescent="0.25">
      <c r="A3" s="8"/>
      <c r="B3" s="8"/>
      <c r="C3" s="12" t="s">
        <v>25</v>
      </c>
      <c r="D3" s="8"/>
      <c r="E3" s="10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13"/>
      <c r="S3" s="8"/>
      <c r="T3" s="8"/>
    </row>
    <row r="4" spans="1:20" ht="72" x14ac:dyDescent="0.25">
      <c r="A4" s="14" t="s">
        <v>1</v>
      </c>
      <c r="B4" s="14" t="s">
        <v>2</v>
      </c>
      <c r="C4" s="15" t="s">
        <v>3</v>
      </c>
      <c r="D4" s="15" t="s">
        <v>4</v>
      </c>
      <c r="E4" s="15" t="s">
        <v>17</v>
      </c>
      <c r="F4" s="15" t="s">
        <v>5</v>
      </c>
      <c r="G4" s="14" t="s">
        <v>6</v>
      </c>
      <c r="H4" s="14" t="s">
        <v>7</v>
      </c>
      <c r="I4" s="14" t="s">
        <v>8</v>
      </c>
      <c r="J4" s="14" t="s">
        <v>18</v>
      </c>
      <c r="K4" s="14" t="s">
        <v>9</v>
      </c>
      <c r="L4" s="14" t="s">
        <v>23</v>
      </c>
      <c r="M4" s="14" t="s">
        <v>19</v>
      </c>
      <c r="N4" s="14" t="s">
        <v>20</v>
      </c>
      <c r="O4" s="14" t="s">
        <v>10</v>
      </c>
      <c r="P4" s="14" t="s">
        <v>21</v>
      </c>
      <c r="Q4" s="14" t="s">
        <v>22</v>
      </c>
      <c r="R4" s="14" t="s">
        <v>11</v>
      </c>
      <c r="S4" s="16" t="s">
        <v>12</v>
      </c>
      <c r="T4" s="16" t="s">
        <v>13</v>
      </c>
    </row>
    <row r="5" spans="1:20" s="6" customFormat="1" ht="25.5" x14ac:dyDescent="0.2">
      <c r="A5" s="17" t="s">
        <v>28</v>
      </c>
      <c r="B5" s="18" t="s">
        <v>348</v>
      </c>
      <c r="C5" s="19" t="s">
        <v>29</v>
      </c>
      <c r="D5" s="19" t="s">
        <v>32</v>
      </c>
      <c r="E5" s="20" t="s">
        <v>304</v>
      </c>
      <c r="F5" s="19" t="s">
        <v>60</v>
      </c>
      <c r="G5" s="21" t="s">
        <v>92</v>
      </c>
      <c r="H5" s="22">
        <v>1030583811</v>
      </c>
      <c r="I5" s="23"/>
      <c r="J5" s="24">
        <v>45351</v>
      </c>
      <c r="K5" s="19" t="s">
        <v>174</v>
      </c>
      <c r="L5" s="25">
        <v>45654</v>
      </c>
      <c r="M5" s="26" t="s">
        <v>178</v>
      </c>
      <c r="N5" s="23" t="s">
        <v>182</v>
      </c>
      <c r="O5" s="27">
        <v>54000000</v>
      </c>
      <c r="P5" s="28">
        <v>8100000</v>
      </c>
      <c r="Q5" s="29">
        <f>O5+P5</f>
        <v>62100000</v>
      </c>
      <c r="R5" s="30" t="s">
        <v>127</v>
      </c>
      <c r="S5" s="19" t="s">
        <v>48</v>
      </c>
      <c r="T5" s="19" t="s">
        <v>45</v>
      </c>
    </row>
    <row r="6" spans="1:20" s="6" customFormat="1" ht="25.5" x14ac:dyDescent="0.2">
      <c r="A6" s="17" t="s">
        <v>28</v>
      </c>
      <c r="B6" s="18" t="s">
        <v>349</v>
      </c>
      <c r="C6" s="19" t="s">
        <v>29</v>
      </c>
      <c r="D6" s="19" t="s">
        <v>32</v>
      </c>
      <c r="E6" s="20" t="s">
        <v>305</v>
      </c>
      <c r="F6" s="19" t="s">
        <v>61</v>
      </c>
      <c r="G6" s="21" t="s">
        <v>93</v>
      </c>
      <c r="H6" s="22">
        <v>1016090833</v>
      </c>
      <c r="I6" s="23"/>
      <c r="J6" s="31">
        <v>45352</v>
      </c>
      <c r="K6" s="19" t="s">
        <v>174</v>
      </c>
      <c r="L6" s="25">
        <v>45655</v>
      </c>
      <c r="M6" s="32" t="s">
        <v>54</v>
      </c>
      <c r="N6" s="23" t="s">
        <v>183</v>
      </c>
      <c r="O6" s="27">
        <v>30000000</v>
      </c>
      <c r="P6" s="28">
        <v>3000000</v>
      </c>
      <c r="Q6" s="29">
        <f t="shared" ref="Q6:Q40" si="0">O6+P6</f>
        <v>33000000</v>
      </c>
      <c r="R6" s="30" t="s">
        <v>128</v>
      </c>
      <c r="S6" s="19" t="s">
        <v>48</v>
      </c>
      <c r="T6" s="19" t="s">
        <v>45</v>
      </c>
    </row>
    <row r="7" spans="1:20" s="6" customFormat="1" ht="25.5" x14ac:dyDescent="0.2">
      <c r="A7" s="17" t="s">
        <v>28</v>
      </c>
      <c r="B7" s="18" t="s">
        <v>350</v>
      </c>
      <c r="C7" s="19" t="s">
        <v>29</v>
      </c>
      <c r="D7" s="19" t="s">
        <v>32</v>
      </c>
      <c r="E7" s="20" t="s">
        <v>306</v>
      </c>
      <c r="F7" s="19" t="s">
        <v>62</v>
      </c>
      <c r="G7" s="21" t="s">
        <v>94</v>
      </c>
      <c r="H7" s="22">
        <v>1022325511</v>
      </c>
      <c r="I7" s="23"/>
      <c r="J7" s="24">
        <v>45505</v>
      </c>
      <c r="K7" s="19" t="s">
        <v>187</v>
      </c>
      <c r="L7" s="25">
        <v>45653</v>
      </c>
      <c r="M7" s="33" t="s">
        <v>178</v>
      </c>
      <c r="N7" s="23" t="s">
        <v>188</v>
      </c>
      <c r="O7" s="27">
        <v>36495200</v>
      </c>
      <c r="P7" s="28">
        <v>11172000</v>
      </c>
      <c r="Q7" s="29">
        <f t="shared" si="0"/>
        <v>47667200</v>
      </c>
      <c r="R7" s="30" t="s">
        <v>129</v>
      </c>
      <c r="S7" s="19" t="s">
        <v>48</v>
      </c>
      <c r="T7" s="19" t="s">
        <v>45</v>
      </c>
    </row>
    <row r="8" spans="1:20" s="6" customFormat="1" ht="25.5" x14ac:dyDescent="0.2">
      <c r="A8" s="17" t="s">
        <v>28</v>
      </c>
      <c r="B8" s="18" t="s">
        <v>351</v>
      </c>
      <c r="C8" s="19" t="s">
        <v>29</v>
      </c>
      <c r="D8" s="19" t="s">
        <v>32</v>
      </c>
      <c r="E8" s="20" t="s">
        <v>307</v>
      </c>
      <c r="F8" s="19" t="s">
        <v>63</v>
      </c>
      <c r="G8" s="21" t="s">
        <v>95</v>
      </c>
      <c r="H8" s="22">
        <v>1077859493</v>
      </c>
      <c r="I8" s="23"/>
      <c r="J8" s="24">
        <v>45509</v>
      </c>
      <c r="K8" s="19" t="s">
        <v>55</v>
      </c>
      <c r="L8" s="25">
        <v>45655</v>
      </c>
      <c r="M8" s="32" t="s">
        <v>54</v>
      </c>
      <c r="N8" s="23" t="s">
        <v>51</v>
      </c>
      <c r="O8" s="27">
        <v>35000000</v>
      </c>
      <c r="P8" s="28">
        <v>7000000</v>
      </c>
      <c r="Q8" s="29">
        <f t="shared" si="0"/>
        <v>42000000</v>
      </c>
      <c r="R8" s="30" t="s">
        <v>130</v>
      </c>
      <c r="S8" s="19" t="s">
        <v>48</v>
      </c>
      <c r="T8" s="19" t="s">
        <v>45</v>
      </c>
    </row>
    <row r="9" spans="1:20" s="6" customFormat="1" ht="25.5" x14ac:dyDescent="0.2">
      <c r="A9" s="17" t="s">
        <v>28</v>
      </c>
      <c r="B9" s="18" t="s">
        <v>352</v>
      </c>
      <c r="C9" s="19" t="s">
        <v>29</v>
      </c>
      <c r="D9" s="19" t="s">
        <v>32</v>
      </c>
      <c r="E9" s="20" t="s">
        <v>308</v>
      </c>
      <c r="F9" s="19" t="s">
        <v>64</v>
      </c>
      <c r="G9" s="21" t="s">
        <v>96</v>
      </c>
      <c r="H9" s="22">
        <v>80232537</v>
      </c>
      <c r="I9" s="23"/>
      <c r="J9" s="24">
        <v>45517</v>
      </c>
      <c r="K9" s="19" t="s">
        <v>55</v>
      </c>
      <c r="L9" s="25">
        <v>45655</v>
      </c>
      <c r="M9" s="32" t="s">
        <v>54</v>
      </c>
      <c r="N9" s="23" t="s">
        <v>51</v>
      </c>
      <c r="O9" s="27">
        <v>50000000</v>
      </c>
      <c r="P9" s="28">
        <v>10000000</v>
      </c>
      <c r="Q9" s="29">
        <f t="shared" si="0"/>
        <v>60000000</v>
      </c>
      <c r="R9" s="30" t="s">
        <v>131</v>
      </c>
      <c r="S9" s="19" t="s">
        <v>48</v>
      </c>
      <c r="T9" s="19" t="s">
        <v>45</v>
      </c>
    </row>
    <row r="10" spans="1:20" s="6" customFormat="1" ht="25.5" x14ac:dyDescent="0.2">
      <c r="A10" s="17" t="s">
        <v>28</v>
      </c>
      <c r="B10" s="18" t="s">
        <v>353</v>
      </c>
      <c r="C10" s="19" t="s">
        <v>29</v>
      </c>
      <c r="D10" s="19" t="s">
        <v>32</v>
      </c>
      <c r="E10" s="20" t="s">
        <v>309</v>
      </c>
      <c r="F10" s="19" t="s">
        <v>65</v>
      </c>
      <c r="G10" s="21" t="s">
        <v>97</v>
      </c>
      <c r="H10" s="22">
        <v>17643547</v>
      </c>
      <c r="I10" s="23"/>
      <c r="J10" s="24">
        <v>45513</v>
      </c>
      <c r="K10" s="19" t="s">
        <v>55</v>
      </c>
      <c r="L10" s="25">
        <v>45655</v>
      </c>
      <c r="M10" s="32" t="s">
        <v>54</v>
      </c>
      <c r="N10" s="23" t="s">
        <v>51</v>
      </c>
      <c r="O10" s="27">
        <v>47500000</v>
      </c>
      <c r="P10" s="28">
        <v>9500000</v>
      </c>
      <c r="Q10" s="29">
        <f t="shared" si="0"/>
        <v>57000000</v>
      </c>
      <c r="R10" s="30" t="s">
        <v>132</v>
      </c>
      <c r="S10" s="19" t="s">
        <v>48</v>
      </c>
      <c r="T10" s="19" t="s">
        <v>45</v>
      </c>
    </row>
    <row r="11" spans="1:20" s="6" customFormat="1" ht="25.5" x14ac:dyDescent="0.2">
      <c r="A11" s="17" t="s">
        <v>28</v>
      </c>
      <c r="B11" s="18" t="s">
        <v>354</v>
      </c>
      <c r="C11" s="34" t="s">
        <v>29</v>
      </c>
      <c r="D11" s="34" t="s">
        <v>32</v>
      </c>
      <c r="E11" s="35" t="s">
        <v>310</v>
      </c>
      <c r="F11" s="36" t="s">
        <v>66</v>
      </c>
      <c r="G11" s="37" t="s">
        <v>98</v>
      </c>
      <c r="H11" s="38">
        <v>8566738</v>
      </c>
      <c r="I11" s="23"/>
      <c r="J11" s="39">
        <v>45532</v>
      </c>
      <c r="K11" s="39" t="s">
        <v>175</v>
      </c>
      <c r="L11" s="40">
        <v>45655</v>
      </c>
      <c r="M11" s="41" t="s">
        <v>178</v>
      </c>
      <c r="N11" s="23" t="s">
        <v>51</v>
      </c>
      <c r="O11" s="27">
        <v>12973500</v>
      </c>
      <c r="P11" s="42">
        <v>4324500</v>
      </c>
      <c r="Q11" s="29">
        <f t="shared" si="0"/>
        <v>17298000</v>
      </c>
      <c r="R11" s="43" t="s">
        <v>133</v>
      </c>
      <c r="S11" s="36" t="s">
        <v>155</v>
      </c>
      <c r="T11" s="36" t="s">
        <v>161</v>
      </c>
    </row>
    <row r="12" spans="1:20" s="6" customFormat="1" ht="25.5" x14ac:dyDescent="0.2">
      <c r="A12" s="17" t="s">
        <v>28</v>
      </c>
      <c r="B12" s="18" t="s">
        <v>355</v>
      </c>
      <c r="C12" s="19" t="s">
        <v>29</v>
      </c>
      <c r="D12" s="19" t="s">
        <v>32</v>
      </c>
      <c r="E12" s="44" t="s">
        <v>311</v>
      </c>
      <c r="F12" s="45" t="s">
        <v>67</v>
      </c>
      <c r="G12" s="46" t="s">
        <v>99</v>
      </c>
      <c r="H12" s="47">
        <v>9147584</v>
      </c>
      <c r="I12" s="23"/>
      <c r="J12" s="24">
        <v>45531</v>
      </c>
      <c r="K12" s="24" t="s">
        <v>175</v>
      </c>
      <c r="L12" s="25">
        <v>45655</v>
      </c>
      <c r="M12" s="48" t="s">
        <v>179</v>
      </c>
      <c r="N12" s="23" t="s">
        <v>51</v>
      </c>
      <c r="O12" s="27">
        <v>33516000</v>
      </c>
      <c r="P12" s="28">
        <v>11172000</v>
      </c>
      <c r="Q12" s="29">
        <f t="shared" si="0"/>
        <v>44688000</v>
      </c>
      <c r="R12" s="49" t="s">
        <v>134</v>
      </c>
      <c r="S12" s="45" t="s">
        <v>155</v>
      </c>
      <c r="T12" s="45" t="s">
        <v>161</v>
      </c>
    </row>
    <row r="13" spans="1:20" s="6" customFormat="1" ht="25.5" x14ac:dyDescent="0.2">
      <c r="A13" s="17" t="s">
        <v>28</v>
      </c>
      <c r="B13" s="18" t="s">
        <v>356</v>
      </c>
      <c r="C13" s="19" t="s">
        <v>29</v>
      </c>
      <c r="D13" s="19" t="s">
        <v>32</v>
      </c>
      <c r="E13" s="44" t="s">
        <v>312</v>
      </c>
      <c r="F13" s="50" t="s">
        <v>68</v>
      </c>
      <c r="G13" s="46" t="s">
        <v>100</v>
      </c>
      <c r="H13" s="47">
        <v>1010248698</v>
      </c>
      <c r="I13" s="23"/>
      <c r="J13" s="24">
        <v>45532</v>
      </c>
      <c r="K13" s="24" t="s">
        <v>175</v>
      </c>
      <c r="L13" s="25">
        <v>45655</v>
      </c>
      <c r="M13" s="48" t="s">
        <v>178</v>
      </c>
      <c r="N13" s="23" t="s">
        <v>51</v>
      </c>
      <c r="O13" s="27">
        <v>24300000</v>
      </c>
      <c r="P13" s="28">
        <v>8100000</v>
      </c>
      <c r="Q13" s="29">
        <f t="shared" si="0"/>
        <v>32400000</v>
      </c>
      <c r="R13" s="49" t="s">
        <v>135</v>
      </c>
      <c r="S13" s="45" t="s">
        <v>155</v>
      </c>
      <c r="T13" s="45" t="s">
        <v>161</v>
      </c>
    </row>
    <row r="14" spans="1:20" s="6" customFormat="1" ht="25.5" x14ac:dyDescent="0.2">
      <c r="A14" s="17" t="s">
        <v>28</v>
      </c>
      <c r="B14" s="18" t="s">
        <v>357</v>
      </c>
      <c r="C14" s="19" t="s">
        <v>29</v>
      </c>
      <c r="D14" s="19" t="s">
        <v>32</v>
      </c>
      <c r="E14" s="44" t="s">
        <v>313</v>
      </c>
      <c r="F14" s="45" t="s">
        <v>69</v>
      </c>
      <c r="G14" s="46" t="s">
        <v>101</v>
      </c>
      <c r="H14" s="47">
        <v>1032463668</v>
      </c>
      <c r="I14" s="23"/>
      <c r="J14" s="24">
        <v>45532</v>
      </c>
      <c r="K14" s="24" t="s">
        <v>176</v>
      </c>
      <c r="L14" s="25">
        <v>45655</v>
      </c>
      <c r="M14" s="48" t="s">
        <v>54</v>
      </c>
      <c r="N14" s="23" t="s">
        <v>184</v>
      </c>
      <c r="O14" s="27">
        <v>35983333</v>
      </c>
      <c r="P14" s="28">
        <v>8500000</v>
      </c>
      <c r="Q14" s="29">
        <f t="shared" si="0"/>
        <v>44483333</v>
      </c>
      <c r="R14" s="49" t="s">
        <v>136</v>
      </c>
      <c r="S14" s="45" t="s">
        <v>155</v>
      </c>
      <c r="T14" s="45" t="s">
        <v>161</v>
      </c>
    </row>
    <row r="15" spans="1:20" s="6" customFormat="1" ht="25.5" x14ac:dyDescent="0.2">
      <c r="A15" s="17" t="s">
        <v>28</v>
      </c>
      <c r="B15" s="18" t="s">
        <v>358</v>
      </c>
      <c r="C15" s="19" t="s">
        <v>29</v>
      </c>
      <c r="D15" s="19" t="s">
        <v>32</v>
      </c>
      <c r="E15" s="44" t="s">
        <v>314</v>
      </c>
      <c r="F15" s="45" t="s">
        <v>70</v>
      </c>
      <c r="G15" s="46" t="s">
        <v>102</v>
      </c>
      <c r="H15" s="47">
        <v>53168170</v>
      </c>
      <c r="I15" s="23"/>
      <c r="J15" s="24">
        <v>45533</v>
      </c>
      <c r="K15" s="24" t="s">
        <v>175</v>
      </c>
      <c r="L15" s="25">
        <v>45655</v>
      </c>
      <c r="M15" s="48" t="s">
        <v>178</v>
      </c>
      <c r="N15" s="23" t="s">
        <v>51</v>
      </c>
      <c r="O15" s="27">
        <v>27000000</v>
      </c>
      <c r="P15" s="28">
        <v>9000000</v>
      </c>
      <c r="Q15" s="29">
        <f t="shared" si="0"/>
        <v>36000000</v>
      </c>
      <c r="R15" s="49" t="s">
        <v>137</v>
      </c>
      <c r="S15" s="45" t="s">
        <v>155</v>
      </c>
      <c r="T15" s="45" t="s">
        <v>161</v>
      </c>
    </row>
    <row r="16" spans="1:20" s="6" customFormat="1" ht="25.5" x14ac:dyDescent="0.2">
      <c r="A16" s="17" t="s">
        <v>28</v>
      </c>
      <c r="B16" s="18" t="s">
        <v>359</v>
      </c>
      <c r="C16" s="19" t="s">
        <v>29</v>
      </c>
      <c r="D16" s="19" t="s">
        <v>32</v>
      </c>
      <c r="E16" s="44" t="s">
        <v>315</v>
      </c>
      <c r="F16" s="45" t="s">
        <v>71</v>
      </c>
      <c r="G16" s="46" t="s">
        <v>103</v>
      </c>
      <c r="H16" s="47">
        <v>1026270891</v>
      </c>
      <c r="I16" s="23"/>
      <c r="J16" s="24">
        <v>45533</v>
      </c>
      <c r="K16" s="24" t="s">
        <v>53</v>
      </c>
      <c r="L16" s="25">
        <v>45655</v>
      </c>
      <c r="M16" s="48" t="s">
        <v>54</v>
      </c>
      <c r="N16" s="23" t="s">
        <v>55</v>
      </c>
      <c r="O16" s="27">
        <v>24000000</v>
      </c>
      <c r="P16" s="28">
        <v>6000000</v>
      </c>
      <c r="Q16" s="29">
        <f t="shared" si="0"/>
        <v>30000000</v>
      </c>
      <c r="R16" s="51" t="s">
        <v>138</v>
      </c>
      <c r="S16" s="45" t="s">
        <v>155</v>
      </c>
      <c r="T16" s="45" t="s">
        <v>161</v>
      </c>
    </row>
    <row r="17" spans="1:20" s="6" customFormat="1" ht="25.5" x14ac:dyDescent="0.2">
      <c r="A17" s="17" t="s">
        <v>28</v>
      </c>
      <c r="B17" s="18" t="s">
        <v>360</v>
      </c>
      <c r="C17" s="19" t="s">
        <v>29</v>
      </c>
      <c r="D17" s="19" t="s">
        <v>32</v>
      </c>
      <c r="E17" s="44" t="s">
        <v>316</v>
      </c>
      <c r="F17" s="45" t="s">
        <v>72</v>
      </c>
      <c r="G17" s="46" t="s">
        <v>104</v>
      </c>
      <c r="H17" s="47">
        <v>48600807</v>
      </c>
      <c r="I17" s="23"/>
      <c r="J17" s="24">
        <v>45533</v>
      </c>
      <c r="K17" s="24" t="s">
        <v>53</v>
      </c>
      <c r="L17" s="25">
        <v>45655</v>
      </c>
      <c r="M17" s="48" t="s">
        <v>54</v>
      </c>
      <c r="N17" s="23" t="s">
        <v>55</v>
      </c>
      <c r="O17" s="27">
        <v>24000000</v>
      </c>
      <c r="P17" s="28">
        <v>6000000</v>
      </c>
      <c r="Q17" s="29">
        <f t="shared" si="0"/>
        <v>30000000</v>
      </c>
      <c r="R17" s="51" t="s">
        <v>138</v>
      </c>
      <c r="S17" s="45" t="s">
        <v>155</v>
      </c>
      <c r="T17" s="45" t="s">
        <v>161</v>
      </c>
    </row>
    <row r="18" spans="1:20" s="6" customFormat="1" ht="25.5" x14ac:dyDescent="0.2">
      <c r="A18" s="17" t="s">
        <v>28</v>
      </c>
      <c r="B18" s="52" t="s">
        <v>361</v>
      </c>
      <c r="C18" s="19" t="s">
        <v>29</v>
      </c>
      <c r="D18" s="19" t="s">
        <v>32</v>
      </c>
      <c r="E18" s="53" t="s">
        <v>317</v>
      </c>
      <c r="F18" s="45" t="s">
        <v>73</v>
      </c>
      <c r="G18" s="46" t="s">
        <v>105</v>
      </c>
      <c r="H18" s="47">
        <v>1045719977</v>
      </c>
      <c r="I18" s="23"/>
      <c r="J18" s="24">
        <v>45539</v>
      </c>
      <c r="K18" s="24" t="s">
        <v>53</v>
      </c>
      <c r="L18" s="25">
        <v>45655</v>
      </c>
      <c r="M18" s="48" t="s">
        <v>54</v>
      </c>
      <c r="N18" s="23" t="s">
        <v>55</v>
      </c>
      <c r="O18" s="27">
        <v>22000000</v>
      </c>
      <c r="P18" s="28">
        <v>5500000</v>
      </c>
      <c r="Q18" s="29">
        <f t="shared" si="0"/>
        <v>27500000</v>
      </c>
      <c r="R18" s="51" t="s">
        <v>139</v>
      </c>
      <c r="S18" s="45" t="s">
        <v>155</v>
      </c>
      <c r="T18" s="45" t="s">
        <v>161</v>
      </c>
    </row>
    <row r="19" spans="1:20" s="6" customFormat="1" ht="25.5" x14ac:dyDescent="0.2">
      <c r="A19" s="17" t="s">
        <v>28</v>
      </c>
      <c r="B19" s="52" t="s">
        <v>362</v>
      </c>
      <c r="C19" s="19" t="s">
        <v>29</v>
      </c>
      <c r="D19" s="19" t="s">
        <v>32</v>
      </c>
      <c r="E19" s="53" t="s">
        <v>318</v>
      </c>
      <c r="F19" s="45" t="s">
        <v>73</v>
      </c>
      <c r="G19" s="46" t="s">
        <v>106</v>
      </c>
      <c r="H19" s="47">
        <v>38286243</v>
      </c>
      <c r="I19" s="23"/>
      <c r="J19" s="24">
        <v>45539</v>
      </c>
      <c r="K19" s="24" t="s">
        <v>53</v>
      </c>
      <c r="L19" s="25">
        <v>45655</v>
      </c>
      <c r="M19" s="48" t="s">
        <v>54</v>
      </c>
      <c r="N19" s="23" t="s">
        <v>55</v>
      </c>
      <c r="O19" s="27">
        <v>22000000</v>
      </c>
      <c r="P19" s="28">
        <v>5500000</v>
      </c>
      <c r="Q19" s="29">
        <f t="shared" si="0"/>
        <v>27500000</v>
      </c>
      <c r="R19" s="51" t="s">
        <v>139</v>
      </c>
      <c r="S19" s="45" t="s">
        <v>155</v>
      </c>
      <c r="T19" s="45" t="s">
        <v>161</v>
      </c>
    </row>
    <row r="20" spans="1:20" s="6" customFormat="1" ht="25.5" x14ac:dyDescent="0.2">
      <c r="A20" s="17" t="s">
        <v>28</v>
      </c>
      <c r="B20" s="18" t="s">
        <v>363</v>
      </c>
      <c r="C20" s="19" t="s">
        <v>29</v>
      </c>
      <c r="D20" s="19" t="s">
        <v>32</v>
      </c>
      <c r="E20" s="44" t="s">
        <v>319</v>
      </c>
      <c r="F20" s="45" t="s">
        <v>74</v>
      </c>
      <c r="G20" s="46" t="s">
        <v>303</v>
      </c>
      <c r="H20" s="47">
        <v>1010167003</v>
      </c>
      <c r="I20" s="23"/>
      <c r="J20" s="24">
        <v>45547</v>
      </c>
      <c r="K20" s="24" t="s">
        <v>53</v>
      </c>
      <c r="L20" s="25">
        <v>45655</v>
      </c>
      <c r="M20" s="48" t="s">
        <v>54</v>
      </c>
      <c r="N20" s="23" t="s">
        <v>55</v>
      </c>
      <c r="O20" s="27">
        <v>21600000</v>
      </c>
      <c r="P20" s="28">
        <v>5400000</v>
      </c>
      <c r="Q20" s="29">
        <f t="shared" si="0"/>
        <v>27000000</v>
      </c>
      <c r="R20" s="54" t="s">
        <v>140</v>
      </c>
      <c r="S20" s="45" t="s">
        <v>155</v>
      </c>
      <c r="T20" s="45" t="s">
        <v>161</v>
      </c>
    </row>
    <row r="21" spans="1:20" s="6" customFormat="1" ht="25.5" x14ac:dyDescent="0.2">
      <c r="A21" s="17" t="s">
        <v>28</v>
      </c>
      <c r="B21" s="18" t="s">
        <v>364</v>
      </c>
      <c r="C21" s="19" t="s">
        <v>29</v>
      </c>
      <c r="D21" s="19" t="s">
        <v>32</v>
      </c>
      <c r="E21" s="44" t="s">
        <v>320</v>
      </c>
      <c r="F21" s="45" t="s">
        <v>75</v>
      </c>
      <c r="G21" s="46" t="s">
        <v>107</v>
      </c>
      <c r="H21" s="47">
        <v>1143154443</v>
      </c>
      <c r="I21" s="23"/>
      <c r="J21" s="24">
        <v>45546</v>
      </c>
      <c r="K21" s="24" t="s">
        <v>53</v>
      </c>
      <c r="L21" s="25">
        <v>45655</v>
      </c>
      <c r="M21" s="48" t="s">
        <v>54</v>
      </c>
      <c r="N21" s="23" t="s">
        <v>55</v>
      </c>
      <c r="O21" s="27">
        <v>21600000</v>
      </c>
      <c r="P21" s="28">
        <v>5400000</v>
      </c>
      <c r="Q21" s="29">
        <f t="shared" si="0"/>
        <v>27000000</v>
      </c>
      <c r="R21" s="51" t="s">
        <v>141</v>
      </c>
      <c r="S21" s="45" t="s">
        <v>155</v>
      </c>
      <c r="T21" s="45" t="s">
        <v>161</v>
      </c>
    </row>
    <row r="22" spans="1:20" s="6" customFormat="1" ht="25.5" x14ac:dyDescent="0.2">
      <c r="A22" s="17" t="s">
        <v>28</v>
      </c>
      <c r="B22" s="18" t="s">
        <v>365</v>
      </c>
      <c r="C22" s="19" t="s">
        <v>29</v>
      </c>
      <c r="D22" s="19" t="s">
        <v>32</v>
      </c>
      <c r="E22" s="44" t="s">
        <v>321</v>
      </c>
      <c r="F22" s="45" t="s">
        <v>76</v>
      </c>
      <c r="G22" s="46" t="s">
        <v>108</v>
      </c>
      <c r="H22" s="47">
        <v>1070611652</v>
      </c>
      <c r="I22" s="23"/>
      <c r="J22" s="24">
        <v>45544</v>
      </c>
      <c r="K22" s="24" t="s">
        <v>53</v>
      </c>
      <c r="L22" s="25">
        <v>45655</v>
      </c>
      <c r="M22" s="48" t="s">
        <v>54</v>
      </c>
      <c r="N22" s="23" t="s">
        <v>55</v>
      </c>
      <c r="O22" s="27">
        <v>24000000</v>
      </c>
      <c r="P22" s="28">
        <v>6000000</v>
      </c>
      <c r="Q22" s="29">
        <f t="shared" si="0"/>
        <v>30000000</v>
      </c>
      <c r="R22" s="55" t="s">
        <v>138</v>
      </c>
      <c r="S22" s="45" t="s">
        <v>155</v>
      </c>
      <c r="T22" s="45" t="s">
        <v>161</v>
      </c>
    </row>
    <row r="23" spans="1:20" s="6" customFormat="1" ht="25.5" x14ac:dyDescent="0.2">
      <c r="A23" s="17" t="s">
        <v>28</v>
      </c>
      <c r="B23" s="52" t="s">
        <v>366</v>
      </c>
      <c r="C23" s="19" t="s">
        <v>29</v>
      </c>
      <c r="D23" s="19" t="s">
        <v>32</v>
      </c>
      <c r="E23" s="53" t="s">
        <v>322</v>
      </c>
      <c r="F23" s="45" t="s">
        <v>73</v>
      </c>
      <c r="G23" s="46" t="s">
        <v>109</v>
      </c>
      <c r="H23" s="47">
        <v>1091680338</v>
      </c>
      <c r="I23" s="23"/>
      <c r="J23" s="24">
        <v>45546</v>
      </c>
      <c r="K23" s="24" t="s">
        <v>53</v>
      </c>
      <c r="L23" s="25">
        <v>45655</v>
      </c>
      <c r="M23" s="48" t="s">
        <v>54</v>
      </c>
      <c r="N23" s="23" t="s">
        <v>55</v>
      </c>
      <c r="O23" s="27">
        <v>22000000</v>
      </c>
      <c r="P23" s="28">
        <v>5500000</v>
      </c>
      <c r="Q23" s="29">
        <f t="shared" si="0"/>
        <v>27500000</v>
      </c>
      <c r="R23" s="51" t="s">
        <v>139</v>
      </c>
      <c r="S23" s="45" t="s">
        <v>155</v>
      </c>
      <c r="T23" s="45" t="s">
        <v>161</v>
      </c>
    </row>
    <row r="24" spans="1:20" s="6" customFormat="1" ht="25.5" x14ac:dyDescent="0.2">
      <c r="A24" s="17" t="s">
        <v>28</v>
      </c>
      <c r="B24" s="52" t="s">
        <v>367</v>
      </c>
      <c r="C24" s="19" t="s">
        <v>29</v>
      </c>
      <c r="D24" s="19" t="s">
        <v>32</v>
      </c>
      <c r="E24" s="53" t="s">
        <v>323</v>
      </c>
      <c r="F24" s="45" t="s">
        <v>77</v>
      </c>
      <c r="G24" s="46" t="s">
        <v>110</v>
      </c>
      <c r="H24" s="56">
        <v>1022404143</v>
      </c>
      <c r="I24" s="23"/>
      <c r="J24" s="24">
        <v>45551</v>
      </c>
      <c r="K24" s="24" t="s">
        <v>175</v>
      </c>
      <c r="L24" s="25">
        <v>45655</v>
      </c>
      <c r="M24" s="48" t="s">
        <v>50</v>
      </c>
      <c r="N24" s="23" t="s">
        <v>189</v>
      </c>
      <c r="O24" s="27">
        <v>24750000</v>
      </c>
      <c r="P24" s="28">
        <v>11000000</v>
      </c>
      <c r="Q24" s="29">
        <f t="shared" si="0"/>
        <v>35750000</v>
      </c>
      <c r="R24" s="54" t="s">
        <v>142</v>
      </c>
      <c r="S24" s="45" t="s">
        <v>155</v>
      </c>
      <c r="T24" s="45" t="s">
        <v>161</v>
      </c>
    </row>
    <row r="25" spans="1:20" s="6" customFormat="1" ht="25.5" x14ac:dyDescent="0.2">
      <c r="A25" s="17" t="s">
        <v>28</v>
      </c>
      <c r="B25" s="52" t="s">
        <v>368</v>
      </c>
      <c r="C25" s="19" t="s">
        <v>29</v>
      </c>
      <c r="D25" s="19" t="s">
        <v>32</v>
      </c>
      <c r="E25" s="53" t="s">
        <v>324</v>
      </c>
      <c r="F25" s="19" t="s">
        <v>78</v>
      </c>
      <c r="G25" s="46" t="s">
        <v>111</v>
      </c>
      <c r="H25" s="47">
        <v>1030605091</v>
      </c>
      <c r="I25" s="23"/>
      <c r="J25" s="24">
        <v>45552</v>
      </c>
      <c r="K25" s="24" t="s">
        <v>175</v>
      </c>
      <c r="L25" s="25">
        <v>45655</v>
      </c>
      <c r="M25" s="48" t="s">
        <v>50</v>
      </c>
      <c r="N25" s="23" t="s">
        <v>189</v>
      </c>
      <c r="O25" s="27">
        <v>11700000</v>
      </c>
      <c r="P25" s="28">
        <v>5200000</v>
      </c>
      <c r="Q25" s="29">
        <f t="shared" si="0"/>
        <v>16900000</v>
      </c>
      <c r="R25" s="54" t="s">
        <v>143</v>
      </c>
      <c r="S25" s="19" t="s">
        <v>156</v>
      </c>
      <c r="T25" s="19" t="s">
        <v>162</v>
      </c>
    </row>
    <row r="26" spans="1:20" s="6" customFormat="1" ht="25.5" x14ac:dyDescent="0.2">
      <c r="A26" s="17" t="s">
        <v>28</v>
      </c>
      <c r="B26" s="18" t="s">
        <v>369</v>
      </c>
      <c r="C26" s="19" t="s">
        <v>29</v>
      </c>
      <c r="D26" s="19" t="s">
        <v>32</v>
      </c>
      <c r="E26" s="44" t="s">
        <v>325</v>
      </c>
      <c r="F26" s="45" t="s">
        <v>79</v>
      </c>
      <c r="G26" s="46" t="s">
        <v>112</v>
      </c>
      <c r="H26" s="47">
        <v>52715002</v>
      </c>
      <c r="I26" s="23"/>
      <c r="J26" s="24">
        <v>45547</v>
      </c>
      <c r="K26" s="24" t="s">
        <v>53</v>
      </c>
      <c r="L26" s="25">
        <v>45655</v>
      </c>
      <c r="M26" s="48" t="s">
        <v>54</v>
      </c>
      <c r="N26" s="23" t="s">
        <v>55</v>
      </c>
      <c r="O26" s="27">
        <v>20000000</v>
      </c>
      <c r="P26" s="28">
        <v>5000000</v>
      </c>
      <c r="Q26" s="29">
        <f t="shared" si="0"/>
        <v>25000000</v>
      </c>
      <c r="R26" s="51" t="s">
        <v>144</v>
      </c>
      <c r="S26" s="45" t="s">
        <v>155</v>
      </c>
      <c r="T26" s="45" t="s">
        <v>161</v>
      </c>
    </row>
    <row r="27" spans="1:20" s="6" customFormat="1" ht="25.5" x14ac:dyDescent="0.2">
      <c r="A27" s="17" t="s">
        <v>28</v>
      </c>
      <c r="B27" s="52" t="s">
        <v>370</v>
      </c>
      <c r="C27" s="19" t="s">
        <v>29</v>
      </c>
      <c r="D27" s="19" t="s">
        <v>32</v>
      </c>
      <c r="E27" s="53" t="s">
        <v>326</v>
      </c>
      <c r="F27" s="19" t="s">
        <v>78</v>
      </c>
      <c r="G27" s="46" t="s">
        <v>113</v>
      </c>
      <c r="H27" s="47">
        <v>52814762</v>
      </c>
      <c r="I27" s="23"/>
      <c r="J27" s="24">
        <v>45551</v>
      </c>
      <c r="K27" s="24" t="s">
        <v>175</v>
      </c>
      <c r="L27" s="25">
        <v>45655</v>
      </c>
      <c r="M27" s="48" t="s">
        <v>50</v>
      </c>
      <c r="N27" s="23" t="s">
        <v>189</v>
      </c>
      <c r="O27" s="27">
        <v>11700000</v>
      </c>
      <c r="P27" s="28">
        <v>5200000</v>
      </c>
      <c r="Q27" s="29">
        <f t="shared" si="0"/>
        <v>16900000</v>
      </c>
      <c r="R27" s="54" t="s">
        <v>143</v>
      </c>
      <c r="S27" s="19" t="s">
        <v>156</v>
      </c>
      <c r="T27" s="19" t="s">
        <v>162</v>
      </c>
    </row>
    <row r="28" spans="1:20" s="6" customFormat="1" ht="25.5" x14ac:dyDescent="0.2">
      <c r="A28" s="17" t="s">
        <v>28</v>
      </c>
      <c r="B28" s="18" t="s">
        <v>371</v>
      </c>
      <c r="C28" s="19" t="s">
        <v>29</v>
      </c>
      <c r="D28" s="19" t="s">
        <v>32</v>
      </c>
      <c r="E28" s="44" t="s">
        <v>327</v>
      </c>
      <c r="F28" s="45" t="s">
        <v>80</v>
      </c>
      <c r="G28" s="46" t="s">
        <v>114</v>
      </c>
      <c r="H28" s="47">
        <v>1032385912</v>
      </c>
      <c r="I28" s="23"/>
      <c r="J28" s="24">
        <v>45551</v>
      </c>
      <c r="K28" s="24" t="s">
        <v>53</v>
      </c>
      <c r="L28" s="25">
        <v>45655</v>
      </c>
      <c r="M28" s="33" t="s">
        <v>178</v>
      </c>
      <c r="N28" s="23" t="s">
        <v>185</v>
      </c>
      <c r="O28" s="27">
        <v>28000000</v>
      </c>
      <c r="P28" s="28">
        <v>10500000</v>
      </c>
      <c r="Q28" s="29">
        <f t="shared" si="0"/>
        <v>38500000</v>
      </c>
      <c r="R28" s="54" t="s">
        <v>145</v>
      </c>
      <c r="S28" s="45" t="s">
        <v>157</v>
      </c>
      <c r="T28" s="45" t="s">
        <v>163</v>
      </c>
    </row>
    <row r="29" spans="1:20" s="6" customFormat="1" ht="25.5" x14ac:dyDescent="0.2">
      <c r="A29" s="17" t="s">
        <v>28</v>
      </c>
      <c r="B29" s="18" t="s">
        <v>372</v>
      </c>
      <c r="C29" s="19" t="s">
        <v>29</v>
      </c>
      <c r="D29" s="19" t="s">
        <v>32</v>
      </c>
      <c r="E29" s="44" t="s">
        <v>328</v>
      </c>
      <c r="F29" s="45" t="s">
        <v>81</v>
      </c>
      <c r="G29" s="46" t="s">
        <v>115</v>
      </c>
      <c r="H29" s="47">
        <v>79505644</v>
      </c>
      <c r="I29" s="23"/>
      <c r="J29" s="24">
        <v>45552</v>
      </c>
      <c r="K29" s="24" t="s">
        <v>53</v>
      </c>
      <c r="L29" s="25">
        <v>45655</v>
      </c>
      <c r="M29" s="48" t="s">
        <v>54</v>
      </c>
      <c r="N29" s="23" t="s">
        <v>55</v>
      </c>
      <c r="O29" s="27">
        <v>34164000</v>
      </c>
      <c r="P29" s="28">
        <v>8541000</v>
      </c>
      <c r="Q29" s="29">
        <f t="shared" si="0"/>
        <v>42705000</v>
      </c>
      <c r="R29" s="54" t="s">
        <v>146</v>
      </c>
      <c r="S29" s="45" t="s">
        <v>158</v>
      </c>
      <c r="T29" s="45" t="s">
        <v>164</v>
      </c>
    </row>
    <row r="30" spans="1:20" s="6" customFormat="1" ht="25.5" x14ac:dyDescent="0.2">
      <c r="A30" s="17" t="s">
        <v>28</v>
      </c>
      <c r="B30" s="18" t="s">
        <v>373</v>
      </c>
      <c r="C30" s="19" t="s">
        <v>29</v>
      </c>
      <c r="D30" s="19" t="s">
        <v>32</v>
      </c>
      <c r="E30" s="44" t="s">
        <v>329</v>
      </c>
      <c r="F30" s="45" t="s">
        <v>82</v>
      </c>
      <c r="G30" s="46" t="s">
        <v>116</v>
      </c>
      <c r="H30" s="47">
        <v>51689390</v>
      </c>
      <c r="I30" s="23"/>
      <c r="J30" s="24">
        <v>45555</v>
      </c>
      <c r="K30" s="24" t="s">
        <v>53</v>
      </c>
      <c r="L30" s="25">
        <v>45655</v>
      </c>
      <c r="M30" s="48" t="s">
        <v>54</v>
      </c>
      <c r="N30" s="23" t="s">
        <v>55</v>
      </c>
      <c r="O30" s="27">
        <v>19052000</v>
      </c>
      <c r="P30" s="28">
        <v>4763000</v>
      </c>
      <c r="Q30" s="29">
        <f t="shared" si="0"/>
        <v>23815000</v>
      </c>
      <c r="R30" s="54" t="s">
        <v>147</v>
      </c>
      <c r="S30" s="45" t="s">
        <v>155</v>
      </c>
      <c r="T30" s="45" t="s">
        <v>161</v>
      </c>
    </row>
    <row r="31" spans="1:20" s="6" customFormat="1" ht="25.5" x14ac:dyDescent="0.2">
      <c r="A31" s="17" t="s">
        <v>28</v>
      </c>
      <c r="B31" s="52" t="s">
        <v>374</v>
      </c>
      <c r="C31" s="19" t="s">
        <v>29</v>
      </c>
      <c r="D31" s="19" t="s">
        <v>32</v>
      </c>
      <c r="E31" s="53" t="s">
        <v>330</v>
      </c>
      <c r="F31" s="45" t="s">
        <v>83</v>
      </c>
      <c r="G31" s="46" t="s">
        <v>117</v>
      </c>
      <c r="H31" s="47">
        <v>80006135</v>
      </c>
      <c r="I31" s="23"/>
      <c r="J31" s="24">
        <v>45552</v>
      </c>
      <c r="K31" s="24" t="s">
        <v>53</v>
      </c>
      <c r="L31" s="25">
        <v>45655</v>
      </c>
      <c r="M31" s="48" t="s">
        <v>180</v>
      </c>
      <c r="N31" s="23" t="s">
        <v>185</v>
      </c>
      <c r="O31" s="27">
        <v>10800000</v>
      </c>
      <c r="P31" s="28">
        <v>4050000</v>
      </c>
      <c r="Q31" s="29">
        <f t="shared" si="0"/>
        <v>14850000</v>
      </c>
      <c r="R31" s="51" t="s">
        <v>148</v>
      </c>
      <c r="S31" s="45" t="s">
        <v>155</v>
      </c>
      <c r="T31" s="45" t="s">
        <v>161</v>
      </c>
    </row>
    <row r="32" spans="1:20" s="6" customFormat="1" ht="25.5" x14ac:dyDescent="0.2">
      <c r="A32" s="17" t="s">
        <v>28</v>
      </c>
      <c r="B32" s="18" t="s">
        <v>375</v>
      </c>
      <c r="C32" s="19" t="s">
        <v>29</v>
      </c>
      <c r="D32" s="19" t="s">
        <v>32</v>
      </c>
      <c r="E32" s="44" t="s">
        <v>331</v>
      </c>
      <c r="F32" s="45" t="s">
        <v>84</v>
      </c>
      <c r="G32" s="46" t="s">
        <v>118</v>
      </c>
      <c r="H32" s="47">
        <v>1013101404</v>
      </c>
      <c r="I32" s="23"/>
      <c r="J32" s="24">
        <v>45554</v>
      </c>
      <c r="K32" s="24" t="s">
        <v>53</v>
      </c>
      <c r="L32" s="25">
        <v>45655</v>
      </c>
      <c r="M32" s="48" t="s">
        <v>54</v>
      </c>
      <c r="N32" s="23" t="s">
        <v>55</v>
      </c>
      <c r="O32" s="27">
        <v>13524000</v>
      </c>
      <c r="P32" s="28">
        <v>3381000</v>
      </c>
      <c r="Q32" s="29">
        <f t="shared" si="0"/>
        <v>16905000</v>
      </c>
      <c r="R32" s="51" t="s">
        <v>149</v>
      </c>
      <c r="S32" s="45" t="s">
        <v>155</v>
      </c>
      <c r="T32" s="45" t="s">
        <v>161</v>
      </c>
    </row>
    <row r="33" spans="1:20" s="6" customFormat="1" ht="25.5" x14ac:dyDescent="0.2">
      <c r="A33" s="17" t="s">
        <v>28</v>
      </c>
      <c r="B33" s="52" t="s">
        <v>376</v>
      </c>
      <c r="C33" s="19" t="s">
        <v>29</v>
      </c>
      <c r="D33" s="19" t="s">
        <v>32</v>
      </c>
      <c r="E33" s="53" t="s">
        <v>332</v>
      </c>
      <c r="F33" s="45" t="s">
        <v>85</v>
      </c>
      <c r="G33" s="46" t="s">
        <v>119</v>
      </c>
      <c r="H33" s="47">
        <v>1033764092</v>
      </c>
      <c r="I33" s="23"/>
      <c r="J33" s="24">
        <v>45558</v>
      </c>
      <c r="K33" s="24" t="s">
        <v>53</v>
      </c>
      <c r="L33" s="25">
        <v>45655</v>
      </c>
      <c r="M33" s="32" t="s">
        <v>50</v>
      </c>
      <c r="N33" s="23" t="s">
        <v>51</v>
      </c>
      <c r="O33" s="27">
        <v>13200000</v>
      </c>
      <c r="P33" s="28">
        <v>6600000</v>
      </c>
      <c r="Q33" s="29">
        <f t="shared" si="0"/>
        <v>19800000</v>
      </c>
      <c r="R33" s="54" t="s">
        <v>150</v>
      </c>
      <c r="S33" s="45" t="s">
        <v>155</v>
      </c>
      <c r="T33" s="45" t="s">
        <v>161</v>
      </c>
    </row>
    <row r="34" spans="1:20" s="6" customFormat="1" ht="25.5" x14ac:dyDescent="0.2">
      <c r="A34" s="17" t="s">
        <v>28</v>
      </c>
      <c r="B34" s="18" t="s">
        <v>377</v>
      </c>
      <c r="C34" s="19" t="s">
        <v>29</v>
      </c>
      <c r="D34" s="19" t="s">
        <v>32</v>
      </c>
      <c r="E34" s="44" t="s">
        <v>333</v>
      </c>
      <c r="F34" s="57" t="s">
        <v>86</v>
      </c>
      <c r="G34" s="46" t="s">
        <v>120</v>
      </c>
      <c r="H34" s="47">
        <v>1032498957</v>
      </c>
      <c r="I34" s="23"/>
      <c r="J34" s="24">
        <v>45566</v>
      </c>
      <c r="K34" s="24" t="s">
        <v>53</v>
      </c>
      <c r="L34" s="25">
        <v>45655</v>
      </c>
      <c r="M34" s="32" t="s">
        <v>178</v>
      </c>
      <c r="N34" s="23" t="s">
        <v>185</v>
      </c>
      <c r="O34" s="27">
        <v>13200000</v>
      </c>
      <c r="P34" s="28">
        <v>4950000</v>
      </c>
      <c r="Q34" s="29">
        <f t="shared" si="0"/>
        <v>18150000</v>
      </c>
      <c r="R34" s="55" t="s">
        <v>151</v>
      </c>
      <c r="S34" s="45" t="s">
        <v>155</v>
      </c>
      <c r="T34" s="45" t="s">
        <v>161</v>
      </c>
    </row>
    <row r="35" spans="1:20" s="6" customFormat="1" ht="25.5" x14ac:dyDescent="0.2">
      <c r="A35" s="17" t="s">
        <v>28</v>
      </c>
      <c r="B35" s="52" t="s">
        <v>378</v>
      </c>
      <c r="C35" s="19" t="s">
        <v>29</v>
      </c>
      <c r="D35" s="19" t="s">
        <v>32</v>
      </c>
      <c r="E35" s="53" t="s">
        <v>334</v>
      </c>
      <c r="F35" s="45" t="s">
        <v>85</v>
      </c>
      <c r="G35" s="46" t="s">
        <v>121</v>
      </c>
      <c r="H35" s="47">
        <v>51880973</v>
      </c>
      <c r="I35" s="23"/>
      <c r="J35" s="24">
        <v>45566</v>
      </c>
      <c r="K35" s="24" t="s">
        <v>53</v>
      </c>
      <c r="L35" s="25">
        <v>45655</v>
      </c>
      <c r="M35" s="48" t="s">
        <v>50</v>
      </c>
      <c r="N35" s="23" t="s">
        <v>51</v>
      </c>
      <c r="O35" s="27">
        <v>13200000</v>
      </c>
      <c r="P35" s="28">
        <v>6600000</v>
      </c>
      <c r="Q35" s="29">
        <f t="shared" si="0"/>
        <v>19800000</v>
      </c>
      <c r="R35" s="54" t="s">
        <v>150</v>
      </c>
      <c r="S35" s="45" t="s">
        <v>155</v>
      </c>
      <c r="T35" s="45" t="s">
        <v>161</v>
      </c>
    </row>
    <row r="36" spans="1:20" s="6" customFormat="1" ht="13.9" customHeight="1" x14ac:dyDescent="0.2">
      <c r="A36" s="17" t="s">
        <v>28</v>
      </c>
      <c r="B36" s="18" t="s">
        <v>379</v>
      </c>
      <c r="C36" s="45" t="s">
        <v>29</v>
      </c>
      <c r="D36" s="45" t="s">
        <v>32</v>
      </c>
      <c r="E36" s="44" t="s">
        <v>335</v>
      </c>
      <c r="F36" s="45" t="s">
        <v>87</v>
      </c>
      <c r="G36" s="46" t="s">
        <v>122</v>
      </c>
      <c r="H36" s="47">
        <v>1090076081</v>
      </c>
      <c r="I36" s="23"/>
      <c r="J36" s="24">
        <v>45572</v>
      </c>
      <c r="K36" s="24" t="s">
        <v>177</v>
      </c>
      <c r="L36" s="25">
        <v>45655</v>
      </c>
      <c r="M36" s="48" t="s">
        <v>54</v>
      </c>
      <c r="N36" s="23" t="s">
        <v>53</v>
      </c>
      <c r="O36" s="27">
        <v>16200000</v>
      </c>
      <c r="P36" s="28">
        <v>5400000</v>
      </c>
      <c r="Q36" s="29">
        <f t="shared" si="0"/>
        <v>21600000</v>
      </c>
      <c r="R36" s="55" t="s">
        <v>152</v>
      </c>
      <c r="S36" s="45" t="s">
        <v>159</v>
      </c>
      <c r="T36" s="45" t="s">
        <v>165</v>
      </c>
    </row>
    <row r="37" spans="1:20" s="6" customFormat="1" ht="13.9" customHeight="1" x14ac:dyDescent="0.2">
      <c r="A37" s="17" t="s">
        <v>28</v>
      </c>
      <c r="B37" s="18" t="s">
        <v>380</v>
      </c>
      <c r="C37" s="45" t="s">
        <v>29</v>
      </c>
      <c r="D37" s="45" t="s">
        <v>32</v>
      </c>
      <c r="E37" s="44" t="s">
        <v>336</v>
      </c>
      <c r="F37" s="45" t="s">
        <v>88</v>
      </c>
      <c r="G37" s="58" t="s">
        <v>123</v>
      </c>
      <c r="H37" s="47">
        <v>80075984</v>
      </c>
      <c r="I37" s="23"/>
      <c r="J37" s="24">
        <v>45586</v>
      </c>
      <c r="K37" s="24" t="s">
        <v>177</v>
      </c>
      <c r="L37" s="25">
        <v>45655</v>
      </c>
      <c r="M37" s="48" t="s">
        <v>178</v>
      </c>
      <c r="N37" s="23" t="s">
        <v>175</v>
      </c>
      <c r="O37" s="27">
        <v>25623000</v>
      </c>
      <c r="P37" s="28">
        <v>12811500</v>
      </c>
      <c r="Q37" s="29">
        <f t="shared" si="0"/>
        <v>38434500</v>
      </c>
      <c r="R37" s="59" t="s">
        <v>170</v>
      </c>
      <c r="S37" s="19" t="s">
        <v>169</v>
      </c>
      <c r="T37" s="19" t="s">
        <v>168</v>
      </c>
    </row>
    <row r="38" spans="1:20" s="6" customFormat="1" ht="13.15" customHeight="1" x14ac:dyDescent="0.2">
      <c r="A38" s="17" t="s">
        <v>28</v>
      </c>
      <c r="B38" s="18" t="s">
        <v>381</v>
      </c>
      <c r="C38" s="45" t="s">
        <v>29</v>
      </c>
      <c r="D38" s="45" t="s">
        <v>32</v>
      </c>
      <c r="E38" s="44" t="s">
        <v>337</v>
      </c>
      <c r="F38" s="45" t="s">
        <v>89</v>
      </c>
      <c r="G38" s="58" t="s">
        <v>124</v>
      </c>
      <c r="H38" s="47">
        <v>1070982090</v>
      </c>
      <c r="I38" s="23"/>
      <c r="J38" s="24">
        <v>45581</v>
      </c>
      <c r="K38" s="24" t="s">
        <v>177</v>
      </c>
      <c r="L38" s="25">
        <v>45655</v>
      </c>
      <c r="M38" s="48" t="s">
        <v>54</v>
      </c>
      <c r="N38" s="23" t="s">
        <v>53</v>
      </c>
      <c r="O38" s="27">
        <v>14400000</v>
      </c>
      <c r="P38" s="28">
        <v>4800000</v>
      </c>
      <c r="Q38" s="29">
        <f t="shared" si="0"/>
        <v>19200000</v>
      </c>
      <c r="R38" s="59" t="s">
        <v>173</v>
      </c>
      <c r="S38" s="45" t="s">
        <v>172</v>
      </c>
      <c r="T38" s="45" t="s">
        <v>171</v>
      </c>
    </row>
    <row r="39" spans="1:20" s="6" customFormat="1" ht="25.5" x14ac:dyDescent="0.2">
      <c r="A39" s="17" t="s">
        <v>28</v>
      </c>
      <c r="B39" s="18" t="s">
        <v>382</v>
      </c>
      <c r="C39" s="45" t="s">
        <v>29</v>
      </c>
      <c r="D39" s="45" t="s">
        <v>32</v>
      </c>
      <c r="E39" s="44" t="s">
        <v>338</v>
      </c>
      <c r="F39" s="45" t="s">
        <v>90</v>
      </c>
      <c r="G39" s="58" t="s">
        <v>125</v>
      </c>
      <c r="H39" s="47">
        <v>1110584517</v>
      </c>
      <c r="I39" s="23"/>
      <c r="J39" s="24">
        <v>45597</v>
      </c>
      <c r="K39" s="24" t="s">
        <v>177</v>
      </c>
      <c r="L39" s="25">
        <v>45655</v>
      </c>
      <c r="M39" s="48" t="s">
        <v>178</v>
      </c>
      <c r="N39" s="23" t="s">
        <v>175</v>
      </c>
      <c r="O39" s="27">
        <v>16200000</v>
      </c>
      <c r="P39" s="28">
        <v>8100000</v>
      </c>
      <c r="Q39" s="29">
        <f t="shared" si="0"/>
        <v>24300000</v>
      </c>
      <c r="R39" s="60" t="s">
        <v>153</v>
      </c>
      <c r="S39" s="45" t="s">
        <v>160</v>
      </c>
      <c r="T39" s="45" t="s">
        <v>167</v>
      </c>
    </row>
    <row r="40" spans="1:20" s="6" customFormat="1" ht="25.5" x14ac:dyDescent="0.2">
      <c r="A40" s="17" t="s">
        <v>28</v>
      </c>
      <c r="B40" s="61" t="s">
        <v>383</v>
      </c>
      <c r="C40" s="45" t="s">
        <v>29</v>
      </c>
      <c r="D40" s="45" t="s">
        <v>32</v>
      </c>
      <c r="E40" s="44" t="s">
        <v>339</v>
      </c>
      <c r="F40" s="45" t="s">
        <v>91</v>
      </c>
      <c r="G40" s="58" t="s">
        <v>126</v>
      </c>
      <c r="H40" s="47">
        <v>1000934947</v>
      </c>
      <c r="I40" s="23"/>
      <c r="J40" s="24">
        <v>45630</v>
      </c>
      <c r="K40" s="24" t="s">
        <v>178</v>
      </c>
      <c r="L40" s="25">
        <v>45655</v>
      </c>
      <c r="M40" s="48" t="s">
        <v>181</v>
      </c>
      <c r="N40" s="23" t="s">
        <v>186</v>
      </c>
      <c r="O40" s="27">
        <v>4324500</v>
      </c>
      <c r="P40" s="28">
        <v>2114200</v>
      </c>
      <c r="Q40" s="29">
        <f t="shared" si="0"/>
        <v>6438700</v>
      </c>
      <c r="R40" s="55" t="s">
        <v>154</v>
      </c>
      <c r="S40" s="45" t="s">
        <v>155</v>
      </c>
      <c r="T40" s="45" t="s">
        <v>166</v>
      </c>
    </row>
    <row r="41" spans="1:20" ht="16.5" x14ac:dyDescent="0.25">
      <c r="A41" s="62" t="s">
        <v>27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8"/>
      <c r="T41" s="8"/>
    </row>
    <row r="42" spans="1:20" ht="15.75" x14ac:dyDescent="0.25">
      <c r="A42" s="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20" ht="17.25" x14ac:dyDescent="0.3">
      <c r="A43" s="1"/>
    </row>
    <row r="44" spans="1:20" ht="16.5" x14ac:dyDescent="0.25">
      <c r="A44" s="4" t="s">
        <v>14</v>
      </c>
      <c r="B44" s="5"/>
    </row>
    <row r="45" spans="1:20" ht="16.5" x14ac:dyDescent="0.25">
      <c r="A45" s="4" t="s">
        <v>15</v>
      </c>
      <c r="B45" s="5"/>
    </row>
  </sheetData>
  <hyperlinks>
    <hyperlink ref="C4" location="_ftn1" display="_ftn1" xr:uid="{CDEC2C46-283F-44F1-943A-D643ECCDBB93}"/>
    <hyperlink ref="D4" location="_ftn2" display="_ftn2" xr:uid="{B34CA731-7864-4C09-97FF-3C7763820F62}"/>
    <hyperlink ref="A45" location="_ftnref2" display="_ftnref2" xr:uid="{A928F7F2-6E93-4796-A068-D5C91947D18A}"/>
    <hyperlink ref="A44" location="_ftnref1" display="_ftnref1" xr:uid="{239B430F-2C7C-436C-8E4E-E1A8ACF34CBB}"/>
    <hyperlink ref="R5" r:id="rId1" xr:uid="{E90DF539-8D41-43B3-B81D-7FB7CA31C82A}"/>
    <hyperlink ref="R6" r:id="rId2" xr:uid="{32FEDF6D-5B67-42B6-B08D-23D466A68F2E}"/>
    <hyperlink ref="R7" r:id="rId3" xr:uid="{1BF8986C-706A-4B59-83E7-09A92B8F6BB3}"/>
    <hyperlink ref="R8" r:id="rId4" xr:uid="{3C4513BF-DEA0-458B-8F2E-1FB20A8EFB48}"/>
    <hyperlink ref="R9" r:id="rId5" xr:uid="{F56FDF92-1A39-4482-8CB3-638E0C8B70FC}"/>
    <hyperlink ref="R10" r:id="rId6" xr:uid="{9C7A4CE2-2598-49A1-893F-906F61A66C55}"/>
    <hyperlink ref="R11" r:id="rId7" xr:uid="{39A87D21-ADA6-4A24-B03E-A75D7C1238BC}"/>
    <hyperlink ref="R12" r:id="rId8" xr:uid="{B089C4D7-4F66-4CB4-ABFD-A9C0A81D73B1}"/>
    <hyperlink ref="R13" r:id="rId9" xr:uid="{142BC3C4-2F1F-474A-9AE9-667C0D5234AF}"/>
    <hyperlink ref="R14" r:id="rId10" xr:uid="{FD7071DB-5D0A-490E-8C00-02DFDF9C784A}"/>
    <hyperlink ref="R15" r:id="rId11" xr:uid="{AA9C2A8E-2008-4334-B96C-ECCAEF4319CB}"/>
    <hyperlink ref="R18" r:id="rId12" xr:uid="{03B690F1-5115-4272-96B3-C69FDD3CBD04}"/>
    <hyperlink ref="R19" r:id="rId13" xr:uid="{41C8601D-0DF6-43ED-9D25-0A2951C1E2D5}"/>
    <hyperlink ref="R20" r:id="rId14" xr:uid="{FE8EAD1A-1F7F-40EB-91C3-3BE77A093FDE}"/>
    <hyperlink ref="R23" r:id="rId15" xr:uid="{8417DAE8-E7DF-4D95-8872-A6C4BB69E7E5}"/>
    <hyperlink ref="R22" r:id="rId16" xr:uid="{978E4085-2B98-4414-B93F-820C01316E4B}"/>
    <hyperlink ref="R24" r:id="rId17" xr:uid="{DF925FA3-BA03-4462-A9B3-341154867BD3}"/>
    <hyperlink ref="R25" r:id="rId18" xr:uid="{7FDE8FD1-E08B-4E2F-AE07-54396F25C3EA}"/>
    <hyperlink ref="R29" r:id="rId19" xr:uid="{44F0ED08-F939-46DA-A751-AEBABAF4575E}"/>
    <hyperlink ref="R28" r:id="rId20" xr:uid="{2AF28C87-5673-4E08-A84F-66AD4637FEEC}"/>
    <hyperlink ref="R27" r:id="rId21" xr:uid="{F0415EF0-8368-4896-8042-6AD88F4D1FD5}"/>
    <hyperlink ref="R30" r:id="rId22" xr:uid="{087EFDCB-3A24-44BD-84F2-CCA5D9B0F0FA}"/>
    <hyperlink ref="R33" r:id="rId23" xr:uid="{24EDBED2-F667-40F3-8A01-496FFFC317E4}"/>
    <hyperlink ref="R35" r:id="rId24" xr:uid="{CC606C9A-B0E4-4B75-AAF7-C0159EA85902}"/>
    <hyperlink ref="R34" r:id="rId25" xr:uid="{6C90C1C3-6A76-4059-BC49-4416762C5DBD}"/>
    <hyperlink ref="R36" r:id="rId26" xr:uid="{D12535AB-92F7-4399-BB58-6FA6D82D708A}"/>
    <hyperlink ref="R40" r:id="rId27" xr:uid="{6E5043DB-0A76-46F2-AF8A-EAB3D2B6BE2F}"/>
    <hyperlink ref="R37" r:id="rId28" xr:uid="{D42CB37B-C09B-44FA-A8FD-CB153B732055}"/>
    <hyperlink ref="R38" r:id="rId29" xr:uid="{111C18F6-4ED5-4907-9AD0-96A1E32C25D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96A05-7426-46AD-B199-7DEC5BA14239}">
  <dimension ref="A1:T41"/>
  <sheetViews>
    <sheetView tabSelected="1" zoomScale="80" zoomScaleNormal="80" workbookViewId="0">
      <selection activeCell="A4" sqref="A4"/>
    </sheetView>
  </sheetViews>
  <sheetFormatPr baseColWidth="10" defaultColWidth="9.140625" defaultRowHeight="15" x14ac:dyDescent="0.25"/>
  <cols>
    <col min="1" max="1" width="16.7109375" style="8" customWidth="1"/>
    <col min="2" max="2" width="24.85546875" style="8" customWidth="1"/>
    <col min="3" max="3" width="21.28515625" style="8" customWidth="1"/>
    <col min="4" max="4" width="20.28515625" style="8" customWidth="1"/>
    <col min="5" max="5" width="61.7109375" style="8" customWidth="1"/>
    <col min="6" max="6" width="16.7109375" style="8" customWidth="1"/>
    <col min="7" max="7" width="27.5703125" style="8" customWidth="1"/>
    <col min="8" max="8" width="20.85546875" style="8" customWidth="1"/>
    <col min="9" max="17" width="16.7109375" style="8" customWidth="1"/>
    <col min="18" max="18" width="37" style="8" customWidth="1"/>
    <col min="19" max="19" width="20" style="8" customWidth="1"/>
    <col min="20" max="20" width="25" style="8" customWidth="1"/>
    <col min="21" max="16384" width="9.140625" style="8"/>
  </cols>
  <sheetData>
    <row r="1" spans="1:20" ht="21" x14ac:dyDescent="0.35">
      <c r="C1" s="9" t="s">
        <v>0</v>
      </c>
    </row>
    <row r="2" spans="1:20" ht="15.75" x14ac:dyDescent="0.25">
      <c r="C2" s="11" t="s">
        <v>16</v>
      </c>
    </row>
    <row r="3" spans="1:20" ht="16.5" x14ac:dyDescent="0.25">
      <c r="C3" s="12" t="s">
        <v>26</v>
      </c>
      <c r="R3" s="13"/>
    </row>
    <row r="4" spans="1:20" ht="72" x14ac:dyDescent="0.25">
      <c r="A4" s="14" t="s">
        <v>1</v>
      </c>
      <c r="B4" s="14" t="s">
        <v>2</v>
      </c>
      <c r="C4" s="15" t="s">
        <v>3</v>
      </c>
      <c r="D4" s="15" t="s">
        <v>4</v>
      </c>
      <c r="E4" s="15" t="s">
        <v>17</v>
      </c>
      <c r="F4" s="15" t="s">
        <v>5</v>
      </c>
      <c r="G4" s="14" t="s">
        <v>6</v>
      </c>
      <c r="H4" s="14" t="s">
        <v>7</v>
      </c>
      <c r="I4" s="14" t="s">
        <v>8</v>
      </c>
      <c r="J4" s="14" t="s">
        <v>18</v>
      </c>
      <c r="K4" s="14" t="s">
        <v>9</v>
      </c>
      <c r="L4" s="14" t="s">
        <v>23</v>
      </c>
      <c r="M4" s="14" t="s">
        <v>19</v>
      </c>
      <c r="N4" s="14" t="s">
        <v>20</v>
      </c>
      <c r="O4" s="16" t="s">
        <v>10</v>
      </c>
      <c r="P4" s="16" t="s">
        <v>21</v>
      </c>
      <c r="Q4" s="16" t="s">
        <v>22</v>
      </c>
      <c r="R4" s="14" t="s">
        <v>11</v>
      </c>
      <c r="S4" s="14" t="s">
        <v>12</v>
      </c>
      <c r="T4" s="14" t="s">
        <v>13</v>
      </c>
    </row>
    <row r="5" spans="1:20" s="84" customFormat="1" ht="12.75" x14ac:dyDescent="0.2">
      <c r="A5" s="17" t="s">
        <v>28</v>
      </c>
      <c r="B5" s="18" t="s">
        <v>384</v>
      </c>
      <c r="C5" s="19" t="s">
        <v>29</v>
      </c>
      <c r="D5" s="19" t="s">
        <v>32</v>
      </c>
      <c r="E5" s="21" t="s">
        <v>271</v>
      </c>
      <c r="F5" s="19" t="s">
        <v>190</v>
      </c>
      <c r="G5" s="21" t="s">
        <v>211</v>
      </c>
      <c r="H5" s="22">
        <v>1140877732</v>
      </c>
      <c r="I5" s="23"/>
      <c r="J5" s="24">
        <v>45506</v>
      </c>
      <c r="K5" s="19" t="s">
        <v>55</v>
      </c>
      <c r="L5" s="25">
        <v>45656</v>
      </c>
      <c r="M5" s="32" t="s">
        <v>54</v>
      </c>
      <c r="N5" s="23" t="s">
        <v>51</v>
      </c>
      <c r="O5" s="82">
        <v>50000000</v>
      </c>
      <c r="P5" s="83">
        <v>10000000</v>
      </c>
      <c r="Q5" s="27">
        <f>O5+P5</f>
        <v>60000000</v>
      </c>
      <c r="R5" s="30" t="s">
        <v>244</v>
      </c>
      <c r="S5" s="19" t="s">
        <v>48</v>
      </c>
      <c r="T5" s="19" t="s">
        <v>45</v>
      </c>
    </row>
    <row r="6" spans="1:20" s="84" customFormat="1" ht="12.75" x14ac:dyDescent="0.2">
      <c r="A6" s="17" t="s">
        <v>28</v>
      </c>
      <c r="B6" s="18" t="s">
        <v>385</v>
      </c>
      <c r="C6" s="19" t="s">
        <v>29</v>
      </c>
      <c r="D6" s="19" t="s">
        <v>32</v>
      </c>
      <c r="E6" s="21" t="s">
        <v>272</v>
      </c>
      <c r="F6" s="19" t="s">
        <v>191</v>
      </c>
      <c r="G6" s="21" t="s">
        <v>212</v>
      </c>
      <c r="H6" s="22">
        <v>1140835351</v>
      </c>
      <c r="I6" s="23"/>
      <c r="J6" s="24">
        <v>45505</v>
      </c>
      <c r="K6" s="19" t="s">
        <v>55</v>
      </c>
      <c r="L6" s="25">
        <v>45656</v>
      </c>
      <c r="M6" s="32" t="s">
        <v>54</v>
      </c>
      <c r="N6" s="23" t="s">
        <v>51</v>
      </c>
      <c r="O6" s="82">
        <v>50000000</v>
      </c>
      <c r="P6" s="83">
        <v>10000000</v>
      </c>
      <c r="Q6" s="27">
        <f t="shared" ref="Q6:Q36" si="0">O6+P6</f>
        <v>60000000</v>
      </c>
      <c r="R6" s="30" t="s">
        <v>245</v>
      </c>
      <c r="S6" s="19" t="s">
        <v>48</v>
      </c>
      <c r="T6" s="19" t="s">
        <v>45</v>
      </c>
    </row>
    <row r="7" spans="1:20" s="84" customFormat="1" ht="25.5" x14ac:dyDescent="0.2">
      <c r="A7" s="17" t="s">
        <v>28</v>
      </c>
      <c r="B7" s="18" t="s">
        <v>386</v>
      </c>
      <c r="C7" s="19" t="s">
        <v>29</v>
      </c>
      <c r="D7" s="19" t="s">
        <v>32</v>
      </c>
      <c r="E7" s="21" t="s">
        <v>273</v>
      </c>
      <c r="F7" s="19" t="s">
        <v>192</v>
      </c>
      <c r="G7" s="21" t="s">
        <v>213</v>
      </c>
      <c r="H7" s="22">
        <v>80166441</v>
      </c>
      <c r="I7" s="23"/>
      <c r="J7" s="24">
        <v>45530</v>
      </c>
      <c r="K7" s="19" t="s">
        <v>175</v>
      </c>
      <c r="L7" s="25">
        <v>45656</v>
      </c>
      <c r="M7" s="32" t="s">
        <v>54</v>
      </c>
      <c r="N7" s="23" t="s">
        <v>185</v>
      </c>
      <c r="O7" s="82">
        <v>24300000</v>
      </c>
      <c r="P7" s="83">
        <v>5400000</v>
      </c>
      <c r="Q7" s="27">
        <f t="shared" si="0"/>
        <v>29700000</v>
      </c>
      <c r="R7" s="85" t="s">
        <v>246</v>
      </c>
      <c r="S7" s="19" t="s">
        <v>48</v>
      </c>
      <c r="T7" s="19" t="s">
        <v>45</v>
      </c>
    </row>
    <row r="8" spans="1:20" s="84" customFormat="1" ht="12.75" x14ac:dyDescent="0.2">
      <c r="A8" s="17" t="s">
        <v>28</v>
      </c>
      <c r="B8" s="66" t="s">
        <v>387</v>
      </c>
      <c r="C8" s="19" t="s">
        <v>29</v>
      </c>
      <c r="D8" s="19" t="s">
        <v>32</v>
      </c>
      <c r="E8" s="86" t="s">
        <v>274</v>
      </c>
      <c r="F8" s="19" t="s">
        <v>193</v>
      </c>
      <c r="G8" s="21" t="s">
        <v>214</v>
      </c>
      <c r="H8" s="22">
        <v>1007028962</v>
      </c>
      <c r="I8" s="23"/>
      <c r="J8" s="24">
        <v>45516</v>
      </c>
      <c r="K8" s="24" t="s">
        <v>55</v>
      </c>
      <c r="L8" s="25">
        <v>45656</v>
      </c>
      <c r="M8" s="32" t="s">
        <v>54</v>
      </c>
      <c r="N8" s="23" t="s">
        <v>51</v>
      </c>
      <c r="O8" s="82">
        <v>14415000</v>
      </c>
      <c r="P8" s="83">
        <v>2883000</v>
      </c>
      <c r="Q8" s="27">
        <f t="shared" si="0"/>
        <v>17298000</v>
      </c>
      <c r="R8" s="30" t="s">
        <v>247</v>
      </c>
      <c r="S8" s="19" t="s">
        <v>48</v>
      </c>
      <c r="T8" s="19" t="s">
        <v>45</v>
      </c>
    </row>
    <row r="9" spans="1:20" s="84" customFormat="1" ht="25.5" x14ac:dyDescent="0.2">
      <c r="A9" s="17" t="s">
        <v>28</v>
      </c>
      <c r="B9" s="52" t="s">
        <v>388</v>
      </c>
      <c r="C9" s="19" t="s">
        <v>29</v>
      </c>
      <c r="D9" s="19" t="s">
        <v>32</v>
      </c>
      <c r="E9" s="86" t="s">
        <v>275</v>
      </c>
      <c r="F9" s="19" t="s">
        <v>78</v>
      </c>
      <c r="G9" s="21" t="s">
        <v>215</v>
      </c>
      <c r="H9" s="47">
        <v>1014257794</v>
      </c>
      <c r="I9" s="23"/>
      <c r="J9" s="24">
        <v>45546</v>
      </c>
      <c r="K9" s="19" t="s">
        <v>175</v>
      </c>
      <c r="L9" s="25">
        <v>45656</v>
      </c>
      <c r="M9" s="48" t="s">
        <v>54</v>
      </c>
      <c r="N9" s="23" t="s">
        <v>185</v>
      </c>
      <c r="O9" s="82">
        <v>11700000</v>
      </c>
      <c r="P9" s="83">
        <v>2600000</v>
      </c>
      <c r="Q9" s="27">
        <f t="shared" si="0"/>
        <v>14300000</v>
      </c>
      <c r="R9" s="54" t="s">
        <v>248</v>
      </c>
      <c r="S9" s="19" t="s">
        <v>156</v>
      </c>
      <c r="T9" s="19" t="s">
        <v>162</v>
      </c>
    </row>
    <row r="10" spans="1:20" s="84" customFormat="1" ht="12.75" x14ac:dyDescent="0.2">
      <c r="A10" s="17" t="s">
        <v>28</v>
      </c>
      <c r="B10" s="18" t="s">
        <v>389</v>
      </c>
      <c r="C10" s="19" t="s">
        <v>29</v>
      </c>
      <c r="D10" s="19" t="s">
        <v>32</v>
      </c>
      <c r="E10" s="45" t="s">
        <v>276</v>
      </c>
      <c r="F10" s="45" t="s">
        <v>72</v>
      </c>
      <c r="G10" s="46" t="s">
        <v>216</v>
      </c>
      <c r="H10" s="47">
        <v>1022972507</v>
      </c>
      <c r="I10" s="23"/>
      <c r="J10" s="24">
        <v>45533</v>
      </c>
      <c r="K10" s="24" t="s">
        <v>53</v>
      </c>
      <c r="L10" s="25">
        <v>45656</v>
      </c>
      <c r="M10" s="48" t="s">
        <v>54</v>
      </c>
      <c r="N10" s="23" t="s">
        <v>55</v>
      </c>
      <c r="O10" s="82">
        <v>24000000</v>
      </c>
      <c r="P10" s="83">
        <v>6000000</v>
      </c>
      <c r="Q10" s="27">
        <f t="shared" si="0"/>
        <v>30000000</v>
      </c>
      <c r="R10" s="51" t="s">
        <v>138</v>
      </c>
      <c r="S10" s="45" t="s">
        <v>155</v>
      </c>
      <c r="T10" s="45" t="s">
        <v>161</v>
      </c>
    </row>
    <row r="11" spans="1:20" s="84" customFormat="1" ht="25.5" x14ac:dyDescent="0.2">
      <c r="A11" s="17" t="s">
        <v>28</v>
      </c>
      <c r="B11" s="18" t="s">
        <v>390</v>
      </c>
      <c r="C11" s="19" t="s">
        <v>29</v>
      </c>
      <c r="D11" s="19" t="s">
        <v>32</v>
      </c>
      <c r="E11" s="45" t="s">
        <v>277</v>
      </c>
      <c r="F11" s="45" t="s">
        <v>194</v>
      </c>
      <c r="G11" s="46" t="s">
        <v>217</v>
      </c>
      <c r="H11" s="47">
        <v>1026569850</v>
      </c>
      <c r="I11" s="23"/>
      <c r="J11" s="24">
        <v>45537</v>
      </c>
      <c r="K11" s="24" t="s">
        <v>53</v>
      </c>
      <c r="L11" s="25">
        <v>45656</v>
      </c>
      <c r="M11" s="48" t="s">
        <v>178</v>
      </c>
      <c r="N11" s="23" t="s">
        <v>185</v>
      </c>
      <c r="O11" s="82">
        <v>28000000</v>
      </c>
      <c r="P11" s="83">
        <v>10500000</v>
      </c>
      <c r="Q11" s="27">
        <f t="shared" si="0"/>
        <v>38500000</v>
      </c>
      <c r="R11" s="51" t="s">
        <v>249</v>
      </c>
      <c r="S11" s="45" t="s">
        <v>155</v>
      </c>
      <c r="T11" s="45" t="s">
        <v>161</v>
      </c>
    </row>
    <row r="12" spans="1:20" s="84" customFormat="1" ht="25.5" x14ac:dyDescent="0.2">
      <c r="A12" s="17" t="s">
        <v>28</v>
      </c>
      <c r="B12" s="18" t="s">
        <v>391</v>
      </c>
      <c r="C12" s="19" t="s">
        <v>29</v>
      </c>
      <c r="D12" s="19" t="s">
        <v>32</v>
      </c>
      <c r="E12" s="45" t="s">
        <v>278</v>
      </c>
      <c r="F12" s="45" t="s">
        <v>195</v>
      </c>
      <c r="G12" s="46" t="s">
        <v>218</v>
      </c>
      <c r="H12" s="47">
        <v>1000990328</v>
      </c>
      <c r="I12" s="23"/>
      <c r="J12" s="24">
        <v>45552</v>
      </c>
      <c r="K12" s="24" t="s">
        <v>53</v>
      </c>
      <c r="L12" s="25">
        <v>45656</v>
      </c>
      <c r="M12" s="48" t="s">
        <v>178</v>
      </c>
      <c r="N12" s="23" t="s">
        <v>185</v>
      </c>
      <c r="O12" s="82">
        <v>10800000</v>
      </c>
      <c r="P12" s="83">
        <v>4050000</v>
      </c>
      <c r="Q12" s="27">
        <f t="shared" si="0"/>
        <v>14850000</v>
      </c>
      <c r="R12" s="51" t="s">
        <v>250</v>
      </c>
      <c r="S12" s="45" t="s">
        <v>155</v>
      </c>
      <c r="T12" s="45" t="s">
        <v>161</v>
      </c>
    </row>
    <row r="13" spans="1:20" s="84" customFormat="1" ht="25.5" x14ac:dyDescent="0.2">
      <c r="A13" s="17" t="s">
        <v>28</v>
      </c>
      <c r="B13" s="18" t="s">
        <v>392</v>
      </c>
      <c r="C13" s="19" t="s">
        <v>29</v>
      </c>
      <c r="D13" s="19" t="s">
        <v>32</v>
      </c>
      <c r="E13" s="45" t="s">
        <v>279</v>
      </c>
      <c r="F13" s="45" t="s">
        <v>196</v>
      </c>
      <c r="G13" s="46" t="s">
        <v>219</v>
      </c>
      <c r="H13" s="47">
        <v>7174336</v>
      </c>
      <c r="I13" s="23"/>
      <c r="J13" s="24">
        <v>45539</v>
      </c>
      <c r="K13" s="19" t="s">
        <v>175</v>
      </c>
      <c r="L13" s="25">
        <v>45656</v>
      </c>
      <c r="M13" s="48" t="s">
        <v>54</v>
      </c>
      <c r="N13" s="23" t="s">
        <v>185</v>
      </c>
      <c r="O13" s="82">
        <v>38250000</v>
      </c>
      <c r="P13" s="83">
        <v>8500000</v>
      </c>
      <c r="Q13" s="27">
        <f t="shared" si="0"/>
        <v>46750000</v>
      </c>
      <c r="R13" s="51" t="s">
        <v>251</v>
      </c>
      <c r="S13" s="45" t="s">
        <v>243</v>
      </c>
      <c r="T13" s="45" t="s">
        <v>165</v>
      </c>
    </row>
    <row r="14" spans="1:20" s="84" customFormat="1" ht="25.5" x14ac:dyDescent="0.2">
      <c r="A14" s="17" t="s">
        <v>28</v>
      </c>
      <c r="B14" s="52" t="s">
        <v>393</v>
      </c>
      <c r="C14" s="19" t="s">
        <v>29</v>
      </c>
      <c r="D14" s="19" t="s">
        <v>32</v>
      </c>
      <c r="E14" s="87" t="s">
        <v>280</v>
      </c>
      <c r="F14" s="19" t="s">
        <v>78</v>
      </c>
      <c r="G14" s="46" t="s">
        <v>220</v>
      </c>
      <c r="H14" s="47">
        <v>79536729</v>
      </c>
      <c r="I14" s="23"/>
      <c r="J14" s="24">
        <v>45551</v>
      </c>
      <c r="K14" s="19" t="s">
        <v>175</v>
      </c>
      <c r="L14" s="25">
        <v>45656</v>
      </c>
      <c r="M14" s="48" t="s">
        <v>50</v>
      </c>
      <c r="N14" s="23" t="s">
        <v>189</v>
      </c>
      <c r="O14" s="82">
        <v>11700000</v>
      </c>
      <c r="P14" s="83">
        <v>5200000</v>
      </c>
      <c r="Q14" s="27">
        <f t="shared" si="0"/>
        <v>16900000</v>
      </c>
      <c r="R14" s="54" t="s">
        <v>143</v>
      </c>
      <c r="S14" s="19" t="s">
        <v>156</v>
      </c>
      <c r="T14" s="19" t="s">
        <v>162</v>
      </c>
    </row>
    <row r="15" spans="1:20" s="84" customFormat="1" ht="25.5" x14ac:dyDescent="0.2">
      <c r="A15" s="17" t="s">
        <v>28</v>
      </c>
      <c r="B15" s="52" t="s">
        <v>394</v>
      </c>
      <c r="C15" s="19" t="s">
        <v>29</v>
      </c>
      <c r="D15" s="19" t="s">
        <v>32</v>
      </c>
      <c r="E15" s="87" t="s">
        <v>281</v>
      </c>
      <c r="F15" s="19" t="s">
        <v>78</v>
      </c>
      <c r="G15" s="46" t="s">
        <v>221</v>
      </c>
      <c r="H15" s="47">
        <v>1026265268</v>
      </c>
      <c r="I15" s="23"/>
      <c r="J15" s="24">
        <v>45552</v>
      </c>
      <c r="K15" s="19" t="s">
        <v>175</v>
      </c>
      <c r="L15" s="25">
        <v>45656</v>
      </c>
      <c r="M15" s="48" t="s">
        <v>50</v>
      </c>
      <c r="N15" s="23" t="s">
        <v>189</v>
      </c>
      <c r="O15" s="82">
        <v>11700000</v>
      </c>
      <c r="P15" s="83">
        <v>5200000</v>
      </c>
      <c r="Q15" s="27">
        <f t="shared" si="0"/>
        <v>16900000</v>
      </c>
      <c r="R15" s="54" t="s">
        <v>143</v>
      </c>
      <c r="S15" s="19" t="s">
        <v>156</v>
      </c>
      <c r="T15" s="19" t="s">
        <v>162</v>
      </c>
    </row>
    <row r="16" spans="1:20" s="84" customFormat="1" ht="25.5" x14ac:dyDescent="0.2">
      <c r="A16" s="17" t="s">
        <v>28</v>
      </c>
      <c r="B16" s="52" t="s">
        <v>395</v>
      </c>
      <c r="C16" s="19" t="s">
        <v>29</v>
      </c>
      <c r="D16" s="19" t="s">
        <v>32</v>
      </c>
      <c r="E16" s="45" t="s">
        <v>282</v>
      </c>
      <c r="F16" s="19" t="s">
        <v>78</v>
      </c>
      <c r="G16" s="46" t="s">
        <v>222</v>
      </c>
      <c r="H16" s="47">
        <v>80003885</v>
      </c>
      <c r="I16" s="23"/>
      <c r="J16" s="24">
        <v>45552</v>
      </c>
      <c r="K16" s="19" t="s">
        <v>175</v>
      </c>
      <c r="L16" s="25">
        <v>45656</v>
      </c>
      <c r="M16" s="48" t="s">
        <v>50</v>
      </c>
      <c r="N16" s="23" t="s">
        <v>189</v>
      </c>
      <c r="O16" s="82">
        <v>11700000</v>
      </c>
      <c r="P16" s="83">
        <v>5200000</v>
      </c>
      <c r="Q16" s="27">
        <f t="shared" si="0"/>
        <v>16900000</v>
      </c>
      <c r="R16" s="54" t="s">
        <v>143</v>
      </c>
      <c r="S16" s="19" t="s">
        <v>156</v>
      </c>
      <c r="T16" s="19" t="s">
        <v>162</v>
      </c>
    </row>
    <row r="17" spans="1:20" s="84" customFormat="1" ht="12.75" x14ac:dyDescent="0.2">
      <c r="A17" s="17" t="s">
        <v>28</v>
      </c>
      <c r="B17" s="52" t="s">
        <v>396</v>
      </c>
      <c r="C17" s="19" t="s">
        <v>29</v>
      </c>
      <c r="D17" s="19" t="s">
        <v>32</v>
      </c>
      <c r="E17" s="87" t="s">
        <v>283</v>
      </c>
      <c r="F17" s="45" t="s">
        <v>197</v>
      </c>
      <c r="G17" s="46" t="s">
        <v>223</v>
      </c>
      <c r="H17" s="47">
        <v>1053807522</v>
      </c>
      <c r="I17" s="23"/>
      <c r="J17" s="24">
        <v>45552</v>
      </c>
      <c r="K17" s="24" t="s">
        <v>53</v>
      </c>
      <c r="L17" s="25">
        <v>45656</v>
      </c>
      <c r="M17" s="48" t="s">
        <v>54</v>
      </c>
      <c r="N17" s="23" t="s">
        <v>55</v>
      </c>
      <c r="O17" s="82">
        <v>24000000</v>
      </c>
      <c r="P17" s="83">
        <v>6000000</v>
      </c>
      <c r="Q17" s="27">
        <f t="shared" si="0"/>
        <v>30000000</v>
      </c>
      <c r="R17" s="54" t="s">
        <v>252</v>
      </c>
      <c r="S17" s="45" t="s">
        <v>155</v>
      </c>
      <c r="T17" s="45" t="s">
        <v>161</v>
      </c>
    </row>
    <row r="18" spans="1:20" s="84" customFormat="1" ht="12.75" x14ac:dyDescent="0.2">
      <c r="A18" s="17" t="s">
        <v>28</v>
      </c>
      <c r="B18" s="52" t="s">
        <v>397</v>
      </c>
      <c r="C18" s="19" t="s">
        <v>29</v>
      </c>
      <c r="D18" s="19" t="s">
        <v>32</v>
      </c>
      <c r="E18" s="87" t="s">
        <v>284</v>
      </c>
      <c r="F18" s="45" t="s">
        <v>197</v>
      </c>
      <c r="G18" s="46" t="s">
        <v>224</v>
      </c>
      <c r="H18" s="47">
        <v>1090369060</v>
      </c>
      <c r="I18" s="23"/>
      <c r="J18" s="24">
        <v>45558</v>
      </c>
      <c r="K18" s="24" t="s">
        <v>53</v>
      </c>
      <c r="L18" s="25">
        <v>45656</v>
      </c>
      <c r="M18" s="48" t="s">
        <v>54</v>
      </c>
      <c r="N18" s="23" t="s">
        <v>55</v>
      </c>
      <c r="O18" s="82">
        <v>24000000</v>
      </c>
      <c r="P18" s="83">
        <v>6000000</v>
      </c>
      <c r="Q18" s="27">
        <f t="shared" si="0"/>
        <v>30000000</v>
      </c>
      <c r="R18" s="54" t="s">
        <v>252</v>
      </c>
      <c r="S18" s="45" t="s">
        <v>155</v>
      </c>
      <c r="T18" s="45" t="s">
        <v>161</v>
      </c>
    </row>
    <row r="19" spans="1:20" s="84" customFormat="1" ht="25.5" x14ac:dyDescent="0.2">
      <c r="A19" s="17" t="s">
        <v>28</v>
      </c>
      <c r="B19" s="52" t="s">
        <v>398</v>
      </c>
      <c r="C19" s="19" t="s">
        <v>29</v>
      </c>
      <c r="D19" s="19" t="s">
        <v>32</v>
      </c>
      <c r="E19" s="87" t="s">
        <v>285</v>
      </c>
      <c r="F19" s="45" t="s">
        <v>197</v>
      </c>
      <c r="G19" s="46" t="s">
        <v>225</v>
      </c>
      <c r="H19" s="47">
        <v>1075224145</v>
      </c>
      <c r="I19" s="23"/>
      <c r="J19" s="24">
        <v>45551</v>
      </c>
      <c r="K19" s="24" t="s">
        <v>53</v>
      </c>
      <c r="L19" s="25">
        <v>45656</v>
      </c>
      <c r="M19" s="48" t="s">
        <v>178</v>
      </c>
      <c r="N19" s="23" t="s">
        <v>185</v>
      </c>
      <c r="O19" s="82">
        <v>24000000</v>
      </c>
      <c r="P19" s="83">
        <v>9000000</v>
      </c>
      <c r="Q19" s="27">
        <f t="shared" si="0"/>
        <v>33000000</v>
      </c>
      <c r="R19" s="54" t="s">
        <v>252</v>
      </c>
      <c r="S19" s="45" t="s">
        <v>155</v>
      </c>
      <c r="T19" s="45" t="s">
        <v>161</v>
      </c>
    </row>
    <row r="20" spans="1:20" s="84" customFormat="1" ht="25.5" x14ac:dyDescent="0.2">
      <c r="A20" s="17" t="s">
        <v>28</v>
      </c>
      <c r="B20" s="52" t="s">
        <v>399</v>
      </c>
      <c r="C20" s="19" t="s">
        <v>29</v>
      </c>
      <c r="D20" s="19" t="s">
        <v>32</v>
      </c>
      <c r="E20" s="87" t="s">
        <v>286</v>
      </c>
      <c r="F20" s="45" t="s">
        <v>83</v>
      </c>
      <c r="G20" s="46" t="s">
        <v>226</v>
      </c>
      <c r="H20" s="47">
        <v>1026561723</v>
      </c>
      <c r="I20" s="23"/>
      <c r="J20" s="24">
        <v>45567</v>
      </c>
      <c r="K20" s="24" t="s">
        <v>53</v>
      </c>
      <c r="L20" s="25">
        <v>45656</v>
      </c>
      <c r="M20" s="48" t="s">
        <v>178</v>
      </c>
      <c r="N20" s="23" t="s">
        <v>185</v>
      </c>
      <c r="O20" s="82">
        <v>10800000</v>
      </c>
      <c r="P20" s="83">
        <v>4050000</v>
      </c>
      <c r="Q20" s="27">
        <f t="shared" si="0"/>
        <v>14850000</v>
      </c>
      <c r="R20" s="51" t="s">
        <v>148</v>
      </c>
      <c r="S20" s="45" t="s">
        <v>155</v>
      </c>
      <c r="T20" s="45" t="s">
        <v>161</v>
      </c>
    </row>
    <row r="21" spans="1:20" s="84" customFormat="1" ht="25.5" x14ac:dyDescent="0.2">
      <c r="A21" s="17" t="s">
        <v>28</v>
      </c>
      <c r="B21" s="88" t="s">
        <v>400</v>
      </c>
      <c r="C21" s="19" t="s">
        <v>29</v>
      </c>
      <c r="D21" s="19" t="s">
        <v>32</v>
      </c>
      <c r="E21" s="45" t="s">
        <v>287</v>
      </c>
      <c r="F21" s="45" t="s">
        <v>198</v>
      </c>
      <c r="G21" s="46" t="s">
        <v>227</v>
      </c>
      <c r="H21" s="47">
        <v>1013591512</v>
      </c>
      <c r="I21" s="23"/>
      <c r="J21" s="24">
        <v>45561</v>
      </c>
      <c r="K21" s="24" t="s">
        <v>53</v>
      </c>
      <c r="L21" s="25">
        <v>45656</v>
      </c>
      <c r="M21" s="32" t="s">
        <v>178</v>
      </c>
      <c r="N21" s="23" t="s">
        <v>185</v>
      </c>
      <c r="O21" s="82">
        <v>28000000</v>
      </c>
      <c r="P21" s="83">
        <v>10500000</v>
      </c>
      <c r="Q21" s="27">
        <f t="shared" si="0"/>
        <v>38500000</v>
      </c>
      <c r="R21" s="55" t="s">
        <v>253</v>
      </c>
      <c r="S21" s="45" t="s">
        <v>155</v>
      </c>
      <c r="T21" s="45" t="s">
        <v>161</v>
      </c>
    </row>
    <row r="22" spans="1:20" s="84" customFormat="1" ht="25.5" x14ac:dyDescent="0.2">
      <c r="A22" s="17" t="s">
        <v>28</v>
      </c>
      <c r="B22" s="18" t="s">
        <v>401</v>
      </c>
      <c r="C22" s="19" t="s">
        <v>29</v>
      </c>
      <c r="D22" s="19" t="s">
        <v>32</v>
      </c>
      <c r="E22" s="87" t="s">
        <v>288</v>
      </c>
      <c r="F22" s="45" t="s">
        <v>199</v>
      </c>
      <c r="G22" s="46" t="s">
        <v>228</v>
      </c>
      <c r="H22" s="47">
        <v>1136889355</v>
      </c>
      <c r="I22" s="23"/>
      <c r="J22" s="24">
        <v>45566</v>
      </c>
      <c r="K22" s="24" t="s">
        <v>53</v>
      </c>
      <c r="L22" s="25">
        <v>45656</v>
      </c>
      <c r="M22" s="32" t="s">
        <v>180</v>
      </c>
      <c r="N22" s="23" t="s">
        <v>185</v>
      </c>
      <c r="O22" s="82">
        <v>11532000</v>
      </c>
      <c r="P22" s="83">
        <v>4324500</v>
      </c>
      <c r="Q22" s="27">
        <f t="shared" si="0"/>
        <v>15856500</v>
      </c>
      <c r="R22" s="54" t="s">
        <v>254</v>
      </c>
      <c r="S22" s="45" t="s">
        <v>155</v>
      </c>
      <c r="T22" s="45" t="s">
        <v>161</v>
      </c>
    </row>
    <row r="23" spans="1:20" s="84" customFormat="1" ht="12.75" x14ac:dyDescent="0.2">
      <c r="A23" s="17" t="s">
        <v>28</v>
      </c>
      <c r="B23" s="52" t="s">
        <v>402</v>
      </c>
      <c r="C23" s="19" t="s">
        <v>29</v>
      </c>
      <c r="D23" s="19" t="s">
        <v>32</v>
      </c>
      <c r="E23" s="45" t="s">
        <v>289</v>
      </c>
      <c r="F23" s="45" t="s">
        <v>200</v>
      </c>
      <c r="G23" s="46" t="s">
        <v>229</v>
      </c>
      <c r="H23" s="47">
        <v>1097332160</v>
      </c>
      <c r="I23" s="23"/>
      <c r="J23" s="24">
        <v>45559</v>
      </c>
      <c r="K23" s="24" t="s">
        <v>53</v>
      </c>
      <c r="L23" s="25">
        <v>45656</v>
      </c>
      <c r="M23" s="32" t="s">
        <v>50</v>
      </c>
      <c r="N23" s="23" t="s">
        <v>51</v>
      </c>
      <c r="O23" s="82">
        <v>21600000</v>
      </c>
      <c r="P23" s="83">
        <v>10800000</v>
      </c>
      <c r="Q23" s="27">
        <f t="shared" si="0"/>
        <v>32400000</v>
      </c>
      <c r="R23" s="54" t="s">
        <v>255</v>
      </c>
      <c r="S23" s="45" t="s">
        <v>156</v>
      </c>
      <c r="T23" s="45" t="s">
        <v>162</v>
      </c>
    </row>
    <row r="24" spans="1:20" s="84" customFormat="1" ht="12.75" x14ac:dyDescent="0.2">
      <c r="A24" s="17" t="s">
        <v>28</v>
      </c>
      <c r="B24" s="18" t="s">
        <v>403</v>
      </c>
      <c r="C24" s="45" t="s">
        <v>29</v>
      </c>
      <c r="D24" s="45" t="s">
        <v>32</v>
      </c>
      <c r="E24" s="45" t="s">
        <v>290</v>
      </c>
      <c r="F24" s="45" t="s">
        <v>198</v>
      </c>
      <c r="G24" s="46" t="s">
        <v>230</v>
      </c>
      <c r="H24" s="47">
        <v>1022393863</v>
      </c>
      <c r="I24" s="23"/>
      <c r="J24" s="24">
        <v>45566</v>
      </c>
      <c r="K24" s="24" t="s">
        <v>53</v>
      </c>
      <c r="L24" s="25">
        <v>45656</v>
      </c>
      <c r="M24" s="48" t="s">
        <v>50</v>
      </c>
      <c r="N24" s="23" t="s">
        <v>51</v>
      </c>
      <c r="O24" s="82">
        <v>28000000</v>
      </c>
      <c r="P24" s="83">
        <v>14000000</v>
      </c>
      <c r="Q24" s="27">
        <f t="shared" si="0"/>
        <v>42000000</v>
      </c>
      <c r="R24" s="55" t="s">
        <v>253</v>
      </c>
      <c r="S24" s="45" t="s">
        <v>155</v>
      </c>
      <c r="T24" s="45" t="s">
        <v>166</v>
      </c>
    </row>
    <row r="25" spans="1:20" s="84" customFormat="1" ht="12.75" x14ac:dyDescent="0.2">
      <c r="A25" s="17" t="s">
        <v>28</v>
      </c>
      <c r="B25" s="89" t="s">
        <v>404</v>
      </c>
      <c r="C25" s="45" t="s">
        <v>29</v>
      </c>
      <c r="D25" s="45" t="s">
        <v>32</v>
      </c>
      <c r="E25" s="45" t="s">
        <v>291</v>
      </c>
      <c r="F25" s="45" t="s">
        <v>201</v>
      </c>
      <c r="G25" s="46" t="s">
        <v>231</v>
      </c>
      <c r="H25" s="47">
        <v>52786358</v>
      </c>
      <c r="I25" s="23"/>
      <c r="J25" s="31">
        <v>45566</v>
      </c>
      <c r="K25" s="31" t="s">
        <v>53</v>
      </c>
      <c r="L25" s="25">
        <v>45656</v>
      </c>
      <c r="M25" s="48" t="s">
        <v>269</v>
      </c>
      <c r="N25" s="23" t="s">
        <v>51</v>
      </c>
      <c r="O25" s="90">
        <v>28000000</v>
      </c>
      <c r="P25" s="83">
        <v>14000000</v>
      </c>
      <c r="Q25" s="27">
        <f t="shared" si="0"/>
        <v>42000000</v>
      </c>
      <c r="R25" s="55" t="s">
        <v>253</v>
      </c>
      <c r="S25" s="45" t="s">
        <v>155</v>
      </c>
      <c r="T25" s="45" t="s">
        <v>166</v>
      </c>
    </row>
    <row r="26" spans="1:20" s="84" customFormat="1" ht="12.75" x14ac:dyDescent="0.2">
      <c r="A26" s="17" t="s">
        <v>28</v>
      </c>
      <c r="B26" s="18" t="s">
        <v>405</v>
      </c>
      <c r="C26" s="45" t="s">
        <v>29</v>
      </c>
      <c r="D26" s="45" t="s">
        <v>32</v>
      </c>
      <c r="E26" s="45" t="s">
        <v>292</v>
      </c>
      <c r="F26" s="45" t="s">
        <v>202</v>
      </c>
      <c r="G26" s="46" t="s">
        <v>232</v>
      </c>
      <c r="H26" s="47">
        <v>1128044955</v>
      </c>
      <c r="I26" s="23"/>
      <c r="J26" s="24">
        <v>45582</v>
      </c>
      <c r="K26" s="24" t="s">
        <v>266</v>
      </c>
      <c r="L26" s="25">
        <v>45656</v>
      </c>
      <c r="M26" s="48" t="s">
        <v>54</v>
      </c>
      <c r="N26" s="23" t="s">
        <v>53</v>
      </c>
      <c r="O26" s="82">
        <v>16500000</v>
      </c>
      <c r="P26" s="83">
        <v>5500000</v>
      </c>
      <c r="Q26" s="27">
        <f t="shared" si="0"/>
        <v>22000000</v>
      </c>
      <c r="R26" s="60" t="s">
        <v>256</v>
      </c>
      <c r="S26" s="45" t="s">
        <v>155</v>
      </c>
      <c r="T26" s="45" t="s">
        <v>166</v>
      </c>
    </row>
    <row r="27" spans="1:20" s="84" customFormat="1" ht="25.5" x14ac:dyDescent="0.2">
      <c r="A27" s="17" t="s">
        <v>28</v>
      </c>
      <c r="B27" s="18" t="s">
        <v>406</v>
      </c>
      <c r="C27" s="45" t="s">
        <v>29</v>
      </c>
      <c r="D27" s="45" t="s">
        <v>32</v>
      </c>
      <c r="E27" s="45" t="s">
        <v>293</v>
      </c>
      <c r="F27" s="45" t="s">
        <v>203</v>
      </c>
      <c r="G27" s="91" t="s">
        <v>233</v>
      </c>
      <c r="H27" s="47">
        <v>52060589</v>
      </c>
      <c r="I27" s="23"/>
      <c r="J27" s="24">
        <v>45572</v>
      </c>
      <c r="K27" s="24" t="s">
        <v>177</v>
      </c>
      <c r="L27" s="25">
        <v>45656</v>
      </c>
      <c r="M27" s="48" t="s">
        <v>178</v>
      </c>
      <c r="N27" s="23" t="s">
        <v>175</v>
      </c>
      <c r="O27" s="82">
        <v>18000000</v>
      </c>
      <c r="P27" s="83">
        <v>9000000</v>
      </c>
      <c r="Q27" s="27">
        <f t="shared" si="0"/>
        <v>27000000</v>
      </c>
      <c r="R27" s="55" t="s">
        <v>257</v>
      </c>
      <c r="S27" s="45" t="s">
        <v>155</v>
      </c>
      <c r="T27" s="45" t="s">
        <v>166</v>
      </c>
    </row>
    <row r="28" spans="1:20" s="84" customFormat="1" ht="25.5" x14ac:dyDescent="0.2">
      <c r="A28" s="17" t="s">
        <v>28</v>
      </c>
      <c r="B28" s="18" t="s">
        <v>407</v>
      </c>
      <c r="C28" s="45" t="s">
        <v>29</v>
      </c>
      <c r="D28" s="45" t="s">
        <v>32</v>
      </c>
      <c r="E28" s="45" t="s">
        <v>294</v>
      </c>
      <c r="F28" s="45" t="s">
        <v>204</v>
      </c>
      <c r="G28" s="46" t="s">
        <v>234</v>
      </c>
      <c r="H28" s="47">
        <v>1020717375</v>
      </c>
      <c r="I28" s="23"/>
      <c r="J28" s="24">
        <v>45573</v>
      </c>
      <c r="K28" s="24" t="s">
        <v>177</v>
      </c>
      <c r="L28" s="25">
        <v>45656</v>
      </c>
      <c r="M28" s="48" t="s">
        <v>178</v>
      </c>
      <c r="N28" s="23" t="s">
        <v>175</v>
      </c>
      <c r="O28" s="82">
        <v>25500000</v>
      </c>
      <c r="P28" s="83">
        <v>12750000</v>
      </c>
      <c r="Q28" s="27">
        <f t="shared" si="0"/>
        <v>38250000</v>
      </c>
      <c r="R28" s="55" t="s">
        <v>258</v>
      </c>
      <c r="S28" s="45" t="s">
        <v>155</v>
      </c>
      <c r="T28" s="45" t="s">
        <v>166</v>
      </c>
    </row>
    <row r="29" spans="1:20" s="84" customFormat="1" ht="25.5" x14ac:dyDescent="0.2">
      <c r="A29" s="17" t="s">
        <v>28</v>
      </c>
      <c r="B29" s="18" t="s">
        <v>408</v>
      </c>
      <c r="C29" s="45" t="s">
        <v>29</v>
      </c>
      <c r="D29" s="45" t="s">
        <v>32</v>
      </c>
      <c r="E29" s="45" t="s">
        <v>295</v>
      </c>
      <c r="F29" s="45" t="s">
        <v>205</v>
      </c>
      <c r="G29" s="58" t="s">
        <v>235</v>
      </c>
      <c r="H29" s="47">
        <v>1073819180</v>
      </c>
      <c r="I29" s="23"/>
      <c r="J29" s="24">
        <v>45582</v>
      </c>
      <c r="K29" s="24" t="s">
        <v>266</v>
      </c>
      <c r="L29" s="25">
        <v>45656</v>
      </c>
      <c r="M29" s="48" t="s">
        <v>178</v>
      </c>
      <c r="N29" s="23" t="s">
        <v>175</v>
      </c>
      <c r="O29" s="82">
        <v>8649000</v>
      </c>
      <c r="P29" s="83">
        <v>4324500</v>
      </c>
      <c r="Q29" s="27">
        <f t="shared" si="0"/>
        <v>12973500</v>
      </c>
      <c r="R29" s="60" t="s">
        <v>259</v>
      </c>
      <c r="S29" s="45" t="s">
        <v>155</v>
      </c>
      <c r="T29" s="45" t="s">
        <v>166</v>
      </c>
    </row>
    <row r="30" spans="1:20" s="84" customFormat="1" ht="25.5" x14ac:dyDescent="0.2">
      <c r="A30" s="17" t="s">
        <v>28</v>
      </c>
      <c r="B30" s="18" t="s">
        <v>409</v>
      </c>
      <c r="C30" s="45" t="s">
        <v>29</v>
      </c>
      <c r="D30" s="45" t="s">
        <v>32</v>
      </c>
      <c r="E30" s="45" t="s">
        <v>296</v>
      </c>
      <c r="F30" s="45" t="s">
        <v>206</v>
      </c>
      <c r="G30" s="58" t="s">
        <v>236</v>
      </c>
      <c r="H30" s="47">
        <v>1030545637</v>
      </c>
      <c r="I30" s="23"/>
      <c r="J30" s="24">
        <v>45595</v>
      </c>
      <c r="K30" s="24" t="s">
        <v>177</v>
      </c>
      <c r="L30" s="25">
        <v>45656</v>
      </c>
      <c r="M30" s="48" t="s">
        <v>178</v>
      </c>
      <c r="N30" s="23" t="s">
        <v>175</v>
      </c>
      <c r="O30" s="82">
        <v>19500000</v>
      </c>
      <c r="P30" s="83">
        <v>9750000</v>
      </c>
      <c r="Q30" s="27">
        <f t="shared" si="0"/>
        <v>29250000</v>
      </c>
      <c r="R30" s="60" t="s">
        <v>260</v>
      </c>
      <c r="S30" s="45" t="s">
        <v>155</v>
      </c>
      <c r="T30" s="45" t="s">
        <v>166</v>
      </c>
    </row>
    <row r="31" spans="1:20" s="84" customFormat="1" ht="25.5" x14ac:dyDescent="0.2">
      <c r="A31" s="17" t="s">
        <v>28</v>
      </c>
      <c r="B31" s="18" t="s">
        <v>410</v>
      </c>
      <c r="C31" s="45" t="s">
        <v>29</v>
      </c>
      <c r="D31" s="45" t="s">
        <v>32</v>
      </c>
      <c r="E31" s="45" t="s">
        <v>297</v>
      </c>
      <c r="F31" s="45" t="s">
        <v>90</v>
      </c>
      <c r="G31" s="58" t="s">
        <v>237</v>
      </c>
      <c r="H31" s="47">
        <v>1014293681</v>
      </c>
      <c r="I31" s="23"/>
      <c r="J31" s="24">
        <v>45597</v>
      </c>
      <c r="K31" s="24" t="s">
        <v>177</v>
      </c>
      <c r="L31" s="25">
        <v>45656</v>
      </c>
      <c r="M31" s="48" t="s">
        <v>178</v>
      </c>
      <c r="N31" s="23" t="s">
        <v>175</v>
      </c>
      <c r="O31" s="82">
        <v>16200000</v>
      </c>
      <c r="P31" s="83">
        <v>8100000</v>
      </c>
      <c r="Q31" s="27">
        <f t="shared" si="0"/>
        <v>24300000</v>
      </c>
      <c r="R31" s="60" t="s">
        <v>153</v>
      </c>
      <c r="S31" s="45" t="s">
        <v>160</v>
      </c>
      <c r="T31" s="45" t="s">
        <v>167</v>
      </c>
    </row>
    <row r="32" spans="1:20" s="84" customFormat="1" ht="12.75" x14ac:dyDescent="0.2">
      <c r="A32" s="17" t="s">
        <v>28</v>
      </c>
      <c r="B32" s="18" t="s">
        <v>411</v>
      </c>
      <c r="C32" s="45" t="s">
        <v>29</v>
      </c>
      <c r="D32" s="45" t="s">
        <v>32</v>
      </c>
      <c r="E32" s="45" t="s">
        <v>298</v>
      </c>
      <c r="F32" s="45" t="s">
        <v>205</v>
      </c>
      <c r="G32" s="46" t="s">
        <v>238</v>
      </c>
      <c r="H32" s="47">
        <v>53053392</v>
      </c>
      <c r="I32" s="23"/>
      <c r="J32" s="24">
        <v>47055</v>
      </c>
      <c r="K32" s="24" t="s">
        <v>177</v>
      </c>
      <c r="L32" s="25">
        <v>45656</v>
      </c>
      <c r="M32" s="48" t="s">
        <v>54</v>
      </c>
      <c r="N32" s="23" t="s">
        <v>53</v>
      </c>
      <c r="O32" s="82">
        <v>8649000</v>
      </c>
      <c r="P32" s="83">
        <v>2883000</v>
      </c>
      <c r="Q32" s="27">
        <f t="shared" si="0"/>
        <v>11532000</v>
      </c>
      <c r="R32" s="55" t="s">
        <v>261</v>
      </c>
      <c r="S32" s="45" t="s">
        <v>155</v>
      </c>
      <c r="T32" s="45" t="s">
        <v>166</v>
      </c>
    </row>
    <row r="33" spans="1:20" s="84" customFormat="1" ht="25.5" x14ac:dyDescent="0.2">
      <c r="A33" s="17" t="s">
        <v>28</v>
      </c>
      <c r="B33" s="18" t="s">
        <v>412</v>
      </c>
      <c r="C33" s="45" t="s">
        <v>29</v>
      </c>
      <c r="D33" s="92" t="s">
        <v>32</v>
      </c>
      <c r="E33" s="45" t="s">
        <v>299</v>
      </c>
      <c r="F33" s="93" t="s">
        <v>207</v>
      </c>
      <c r="G33" s="94" t="s">
        <v>239</v>
      </c>
      <c r="H33" s="47">
        <v>1047461071</v>
      </c>
      <c r="I33" s="23"/>
      <c r="J33" s="24">
        <v>45597</v>
      </c>
      <c r="K33" s="24" t="s">
        <v>50</v>
      </c>
      <c r="L33" s="25">
        <v>45656</v>
      </c>
      <c r="M33" s="48" t="s">
        <v>54</v>
      </c>
      <c r="N33" s="23" t="s">
        <v>177</v>
      </c>
      <c r="O33" s="82">
        <v>5766000</v>
      </c>
      <c r="P33" s="83">
        <v>2883000</v>
      </c>
      <c r="Q33" s="27">
        <f t="shared" si="0"/>
        <v>8649000</v>
      </c>
      <c r="R33" s="55" t="s">
        <v>262</v>
      </c>
      <c r="S33" s="45" t="s">
        <v>155</v>
      </c>
      <c r="T33" s="45" t="s">
        <v>166</v>
      </c>
    </row>
    <row r="34" spans="1:20" s="84" customFormat="1" ht="25.5" x14ac:dyDescent="0.2">
      <c r="A34" s="17" t="s">
        <v>28</v>
      </c>
      <c r="B34" s="18" t="s">
        <v>413</v>
      </c>
      <c r="C34" s="45" t="s">
        <v>29</v>
      </c>
      <c r="D34" s="92" t="s">
        <v>32</v>
      </c>
      <c r="E34" s="45" t="s">
        <v>300</v>
      </c>
      <c r="F34" s="93" t="s">
        <v>208</v>
      </c>
      <c r="G34" s="46" t="s">
        <v>240</v>
      </c>
      <c r="H34" s="56">
        <v>1118292807</v>
      </c>
      <c r="I34" s="23"/>
      <c r="J34" s="24">
        <v>45603</v>
      </c>
      <c r="K34" s="24" t="s">
        <v>268</v>
      </c>
      <c r="L34" s="25">
        <v>45656</v>
      </c>
      <c r="M34" s="48" t="s">
        <v>54</v>
      </c>
      <c r="N34" s="23" t="s">
        <v>270</v>
      </c>
      <c r="O34" s="82">
        <v>14850000</v>
      </c>
      <c r="P34" s="83">
        <v>5500000</v>
      </c>
      <c r="Q34" s="27">
        <f t="shared" si="0"/>
        <v>20350000</v>
      </c>
      <c r="R34" s="55" t="s">
        <v>263</v>
      </c>
      <c r="S34" s="45" t="s">
        <v>155</v>
      </c>
      <c r="T34" s="45" t="s">
        <v>166</v>
      </c>
    </row>
    <row r="35" spans="1:20" s="84" customFormat="1" ht="12.75" x14ac:dyDescent="0.2">
      <c r="A35" s="17" t="s">
        <v>28</v>
      </c>
      <c r="B35" s="18" t="s">
        <v>414</v>
      </c>
      <c r="C35" s="45" t="s">
        <v>29</v>
      </c>
      <c r="D35" s="45" t="s">
        <v>32</v>
      </c>
      <c r="E35" s="45" t="s">
        <v>301</v>
      </c>
      <c r="F35" s="45" t="s">
        <v>209</v>
      </c>
      <c r="G35" s="95" t="s">
        <v>242</v>
      </c>
      <c r="H35" s="47">
        <v>1143347115</v>
      </c>
      <c r="I35" s="23"/>
      <c r="J35" s="24">
        <v>45617</v>
      </c>
      <c r="K35" s="24" t="s">
        <v>50</v>
      </c>
      <c r="L35" s="25">
        <v>45656</v>
      </c>
      <c r="M35" s="48" t="s">
        <v>54</v>
      </c>
      <c r="N35" s="23" t="s">
        <v>177</v>
      </c>
      <c r="O35" s="82">
        <v>17082000</v>
      </c>
      <c r="P35" s="83">
        <v>8541000</v>
      </c>
      <c r="Q35" s="27">
        <f t="shared" si="0"/>
        <v>25623000</v>
      </c>
      <c r="R35" s="55" t="s">
        <v>264</v>
      </c>
      <c r="S35" s="45" t="s">
        <v>157</v>
      </c>
      <c r="T35" s="45" t="s">
        <v>163</v>
      </c>
    </row>
    <row r="36" spans="1:20" s="84" customFormat="1" ht="25.5" x14ac:dyDescent="0.2">
      <c r="A36" s="17" t="s">
        <v>28</v>
      </c>
      <c r="B36" s="61" t="s">
        <v>415</v>
      </c>
      <c r="C36" s="45" t="s">
        <v>29</v>
      </c>
      <c r="D36" s="45" t="s">
        <v>32</v>
      </c>
      <c r="E36" s="45" t="s">
        <v>302</v>
      </c>
      <c r="F36" s="45" t="s">
        <v>210</v>
      </c>
      <c r="G36" s="58" t="s">
        <v>241</v>
      </c>
      <c r="H36" s="47">
        <v>46383509</v>
      </c>
      <c r="I36" s="23"/>
      <c r="J36" s="24">
        <v>45623</v>
      </c>
      <c r="K36" s="24" t="s">
        <v>267</v>
      </c>
      <c r="L36" s="25">
        <v>45656</v>
      </c>
      <c r="M36" s="48" t="s">
        <v>54</v>
      </c>
      <c r="N36" s="23" t="s">
        <v>177</v>
      </c>
      <c r="O36" s="82">
        <v>14914000</v>
      </c>
      <c r="P36" s="83">
        <v>7457000</v>
      </c>
      <c r="Q36" s="27">
        <f t="shared" si="0"/>
        <v>22371000</v>
      </c>
      <c r="R36" s="55" t="s">
        <v>265</v>
      </c>
      <c r="S36" s="45" t="s">
        <v>155</v>
      </c>
      <c r="T36" s="45" t="s">
        <v>166</v>
      </c>
    </row>
    <row r="37" spans="1:20" ht="16.5" x14ac:dyDescent="0.25">
      <c r="A37" s="62" t="s">
        <v>27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96"/>
      <c r="P37" s="96"/>
      <c r="Q37" s="96"/>
      <c r="R37" s="63"/>
    </row>
    <row r="38" spans="1:20" ht="15.75" x14ac:dyDescent="0.25">
      <c r="A38" s="80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96"/>
      <c r="P38" s="96"/>
      <c r="Q38" s="96"/>
      <c r="R38" s="63"/>
    </row>
    <row r="39" spans="1:20" ht="16.5" x14ac:dyDescent="0.25">
      <c r="A39" s="62"/>
    </row>
    <row r="40" spans="1:20" x14ac:dyDescent="0.25">
      <c r="A40" s="81" t="s">
        <v>14</v>
      </c>
      <c r="B40" s="81"/>
    </row>
    <row r="41" spans="1:20" x14ac:dyDescent="0.25">
      <c r="A41" s="81" t="s">
        <v>15</v>
      </c>
      <c r="B41" s="81"/>
    </row>
  </sheetData>
  <hyperlinks>
    <hyperlink ref="A40" location="_ftnref1" display="_ftnref1" xr:uid="{F382939B-E4E2-4771-A66A-B4E05CC9D048}"/>
    <hyperlink ref="A41" location="_ftnref2" display="_ftnref2" xr:uid="{D37446DA-FB6C-4D71-907F-0EF6172A73DD}"/>
    <hyperlink ref="C4" location="_ftn1" display="_ftn1" xr:uid="{0D68EF9E-AEB4-4117-BFF8-03F7820029BD}"/>
    <hyperlink ref="D4" location="_ftn2" display="_ftn2" xr:uid="{2085037B-8251-4B14-B02D-4E2564BD24E8}"/>
    <hyperlink ref="R5" r:id="rId1" xr:uid="{F870E50F-BB3E-49D2-ADBB-A0A9A279066B}"/>
    <hyperlink ref="R6" r:id="rId2" xr:uid="{662AFF45-8D2D-429D-84B1-4A17D389F1BE}"/>
    <hyperlink ref="R8" r:id="rId3" xr:uid="{F149F35C-648E-42DC-B098-A2F8F9B6FB4A}"/>
    <hyperlink ref="R9" r:id="rId4" xr:uid="{46B68719-7020-4592-A4E8-5A50ABEA26FB}"/>
    <hyperlink ref="R11" r:id="rId5" xr:uid="{812DF48A-761D-4190-9C31-AAC0871EAADF}"/>
    <hyperlink ref="R14" r:id="rId6" xr:uid="{BD8CD402-A9DA-40F5-94BB-15C141EBA264}"/>
    <hyperlink ref="R16" r:id="rId7" xr:uid="{DDC6AE77-F009-45A5-B8D9-8613F8B039E4}"/>
    <hyperlink ref="R15" r:id="rId8" xr:uid="{4DB81408-0A82-403C-B569-CE778280E24E}"/>
    <hyperlink ref="R17" r:id="rId9" xr:uid="{EAC369D1-B212-4959-8992-6093462510DB}"/>
    <hyperlink ref="R18" r:id="rId10" xr:uid="{720AD598-E863-468C-9621-C2D4054ABCB4}"/>
    <hyperlink ref="R19" r:id="rId11" xr:uid="{19270581-C816-4759-B9AB-980B3F02B7C5}"/>
    <hyperlink ref="R21" r:id="rId12" xr:uid="{3E8B339A-F9E7-473C-B7D8-5756D5F39938}"/>
    <hyperlink ref="R23" r:id="rId13" xr:uid="{1FF90D3F-C4AD-4039-93FE-3D6684C80D8B}"/>
    <hyperlink ref="R22" r:id="rId14" xr:uid="{F358A25D-C2BC-4121-BC96-BAE1A4AE95B1}"/>
    <hyperlink ref="R24" r:id="rId15" xr:uid="{23FB3764-DA51-4378-8CF5-00DE3F097B44}"/>
    <hyperlink ref="R25" r:id="rId16" xr:uid="{638174E7-59CC-44E3-95B1-5A5A22CC431C}"/>
    <hyperlink ref="R27" r:id="rId17" xr:uid="{0EB72ED2-D824-4B92-A397-22DBC7DD8792}"/>
    <hyperlink ref="R28" r:id="rId18" xr:uid="{7EB0DD78-8C27-4658-93AE-18A67A3E5664}"/>
    <hyperlink ref="R32" r:id="rId19" xr:uid="{5AD8A9A8-22E8-4707-92CB-ED281FA5B3E3}"/>
    <hyperlink ref="R33" r:id="rId20" xr:uid="{D0CAAF54-8008-409F-B27E-78980B63D90D}"/>
    <hyperlink ref="R34" r:id="rId21" xr:uid="{70FE15AC-5032-4FBE-80E2-23770BADD923}"/>
    <hyperlink ref="R35" r:id="rId22" xr:uid="{F07517E1-3369-45C0-8083-628BC8D17540}"/>
    <hyperlink ref="R36" r:id="rId23" xr:uid="{5154B5AB-A9ED-458A-BC0D-8C76DB722ED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PRMER PERIODO</vt:lpstr>
      <vt:lpstr>SEGUNDO PERIODO</vt:lpstr>
      <vt:lpstr>TERCER PERIODO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Giselle Consuelo Camargo Roncancio</dc:creator>
  <cp:lastModifiedBy>Giselle Consuelo Camargo Roncancio</cp:lastModifiedBy>
  <dcterms:created xsi:type="dcterms:W3CDTF">2025-01-17T19:09:06Z</dcterms:created>
  <dcterms:modified xsi:type="dcterms:W3CDTF">2025-01-23T01:52:47Z</dcterms:modified>
</cp:coreProperties>
</file>